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futeeenergy.sharepoint.com/sites/CalTFCustomSubcommittee/Resource Library/5A-4 List of Custom Tools/"/>
    </mc:Choice>
  </mc:AlternateContent>
  <xr:revisionPtr revIDLastSave="256" documentId="8_{C1D7C548-8CDC-4C60-8927-5C8B172F3289}" xr6:coauthVersionLast="47" xr6:coauthVersionMax="47" xr10:uidLastSave="{4D988EE9-337B-42F0-B91D-C123727BF6D5}"/>
  <bookViews>
    <workbookView xWindow="-110" yWindow="-110" windowWidth="19420" windowHeight="10300" activeTab="1" xr2:uid="{276E7D5C-120A-418A-AA0F-DB2CE5808486}"/>
  </bookViews>
  <sheets>
    <sheet name="Read Me" sheetId="12" r:id="rId1"/>
    <sheet name="Main Input Tab" sheetId="10" r:id="rId2"/>
    <sheet name="CCT Input Tab" sheetId="9" r:id="rId3"/>
    <sheet name="Removed Input Tab" sheetId="8" r:id="rId4"/>
    <sheet name="POU Input Tab" sheetId="7" state="hidden" r:id="rId5"/>
    <sheet name="Consolidated List of All Tools" sheetId="2" r:id="rId6"/>
    <sheet name="All Tools Pivot" sheetId="11" r:id="rId7"/>
    <sheet name="Full CMUA POU List" sheetId="5" state="hidden" r:id="rId8"/>
    <sheet name="CCT" sheetId="4" state="hidden" r:id="rId9"/>
    <sheet name="Cal TF Resource List" sheetId="3" state="hidden" r:id="rId10"/>
    <sheet name="CTA" sheetId="1" r:id="rId11"/>
    <sheet name="Drop downs" sheetId="6" state="hidden" r:id="rId12"/>
  </sheets>
  <definedNames>
    <definedName name="_xlnm._FilterDatabase" localSheetId="9" hidden="1">'Cal TF Resource List'!$A$2:$R$94</definedName>
    <definedName name="_xlnm._FilterDatabase" localSheetId="2" hidden="1">'CCT Input Tab'!$A$13:$Q$53</definedName>
    <definedName name="_xlnm._FilterDatabase" localSheetId="5" hidden="1">'Consolidated List of All Tools'!$A$7:$AJ$182</definedName>
    <definedName name="_xlnm._FilterDatabase" localSheetId="10" hidden="1">CTA!$A$5:$S$103</definedName>
    <definedName name="_xlnm._FilterDatabase" localSheetId="1" hidden="1">'Main Input Tab'!$A$12:$R$12</definedName>
    <definedName name="_xlnm._FilterDatabase" localSheetId="4" hidden="1">'POU Input Tab'!$A$4:$S$4</definedName>
  </definedNames>
  <calcPr calcId="191028"/>
  <pivotCaches>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 r="M1" i="3" l="1"/>
  <c r="L1" i="3"/>
  <c r="K1" i="3"/>
  <c r="J1" i="3"/>
  <c r="I1" i="3"/>
  <c r="H1" i="3"/>
  <c r="G1" i="3"/>
  <c r="F1" i="3"/>
  <c r="E1" i="3"/>
  <c r="D1" i="3"/>
  <c r="G16" i="1" l="1"/>
  <c r="G12" i="1"/>
  <c r="G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tc={BBCF5BFC-7F36-4EBB-A5FE-948639A0B069}</author>
    <author>tc={36837D7F-0C15-44C5-AB50-2331A2E6E161}</author>
    <author>tc={2F7F8A36-1DB0-4A49-9DFE-680CE213D854}</author>
    <author>tc={631D78CA-3EC5-4F46-8625-EB46D39BC423}</author>
    <author>tc={CD182630-9D58-42E0-8321-C636C732AA01}</author>
    <author>tc={F3C05474-F8A6-4DCE-A272-355A6E12B31C}</author>
    <author>tc={49D93B3D-EFB7-4F4E-AF25-09B41F848276}</author>
  </authors>
  <commentList>
    <comment ref="L12" authorId="0" shapeId="0" xr:uid="{BBCF5BFC-7F36-4EBB-A5FE-948639A0B069}">
      <text>
        <t>[Threaded comment]
Your version of Excel allows you to read this threaded comment; however, any edits to it will get removed if the file is opened in a newer version of Excel. Learn more: https://go.microsoft.com/fwlink/?linkid=870924
Comment:
    DEER Peak kW Period changed from 2-5PM to 4-9PM per E-4952 in October 2018</t>
      </text>
    </comment>
    <comment ref="M12" authorId="1" shapeId="0" xr:uid="{36837D7F-0C15-44C5-AB50-2331A2E6E161}">
      <text>
        <t>[Threaded comment]
Your version of Excel allows you to read this threaded comment; however, any edits to it will get removed if the file is opened in a newer version of Excel. Learn more: https://go.microsoft.com/fwlink/?linkid=870924
Comment:
    Calmac.org has typical meteorological year weather files. The current weather file is CZ2022 and the previous version was CZ2018. Weather sensitive measures may need to be updated to the CZ2022 weather.</t>
      </text>
    </comment>
    <comment ref="N12" authorId="2" shapeId="0" xr:uid="{2F7F8A36-1DB0-4A49-9DFE-680CE213D854}">
      <text>
        <t>[Threaded comment]
Your version of Excel allows you to read this threaded comment; however, any edits to it will get removed if the file is opened in a newer version of Excel. Learn more: https://go.microsoft.com/fwlink/?linkid=870924
Comment:
    Title-24 is updated every three years. The last update was effective 1/1/23. Some measures use baselines related to Title-24. If those values used in a tool have been modified by a subsequent Title-24 update, the tool would need to be updated.</t>
      </text>
    </comment>
    <comment ref="O12" authorId="3" shapeId="0" xr:uid="{631D78CA-3EC5-4F46-8625-EB46D39BC423}">
      <text>
        <t xml:space="preserve">[Threaded comment]
Your version of Excel allows you to read this threaded comment; however, any edits to it will get removed if the file is opened in a newer version of Excel. Learn more: https://go.microsoft.com/fwlink/?linkid=870924
Comment:
    Measure baselines can be updated based on CPUC DEER Resolutions, dispositions, memos, ISP studies, and other communications. Recent updates to baselines through these mechanisms may trigger a need to update a tool. </t>
      </text>
    </comment>
    <comment ref="P12" authorId="4" shapeId="0" xr:uid="{CD182630-9D58-42E0-8321-C636C732AA01}">
      <text>
        <t xml:space="preserve">[Threaded comment]
Your version of Excel allows you to read this threaded comment; however, any edits to it will get removed if the file is opened in a newer version of Excel. Learn more: https://go.microsoft.com/fwlink/?linkid=870924
Comment:
    Custom policies can be updated based on CPUC DEER Resolutions, dispositions, memos, and other communications. Recent updates to policies through these mechanisms may trigger a need to update a tool. 
</t>
      </text>
    </comment>
    <comment ref="Q12" authorId="5" shapeId="0" xr:uid="{F3C05474-F8A6-4DCE-A272-355A6E12B31C}">
      <text>
        <t xml:space="preserve">[Threaded comment]
Your version of Excel allows you to read this threaded comment; however, any edits to it will get removed if the file is opened in a newer version of Excel. Learn more: https://go.microsoft.com/fwlink/?linkid=870924
Comment:
    Calculation assumptions can be updated based on CPUC DEER Resolutions, dispositions, memos, and other communications. Recent updates to appropriate assumptions through these mechanisms may trigger a need to update a tool. 
</t>
      </text>
    </comment>
    <comment ref="R12" authorId="6" shapeId="0" xr:uid="{49D93B3D-EFB7-4F4E-AF25-09B41F848276}">
      <text>
        <t>[Threaded comment]
Your version of Excel allows you to read this threaded comment; however, any edits to it will get removed if the file is opened in a newer version of Excel. Learn more: https://go.microsoft.com/fwlink/?linkid=870924
Comment:
    Other potential updates not included in the previous columns</t>
      </text>
    </comment>
  </commentList>
</comments>
</file>

<file path=xl/sharedStrings.xml><?xml version="1.0" encoding="utf-8"?>
<sst xmlns="http://schemas.openxmlformats.org/spreadsheetml/2006/main" count="4907" uniqueCount="1212">
  <si>
    <t>Tools on CEDARS site plus CPUC input</t>
  </si>
  <si>
    <t>This spreadsheet's tab formatting legend</t>
  </si>
  <si>
    <t>Orange</t>
  </si>
  <si>
    <t>Raw input data from the different sources is provided in the orange tabs</t>
  </si>
  <si>
    <t>Yellow</t>
  </si>
  <si>
    <t>Cal TF Staff's analysis within the consolidation process is in the yellow tabs. All information in this tab is also in the associated green tabs.</t>
  </si>
  <si>
    <t>Green</t>
  </si>
  <si>
    <t>Cal TF Staff would like stakeholder feedback in the green tabs. See below for instructions which are repeated at the top of each tab</t>
  </si>
  <si>
    <t>Cal TF Staff's categorization effort consisted of the following:</t>
  </si>
  <si>
    <t>1. Evaluating all tools provided in the five sources noted above.</t>
  </si>
  <si>
    <t>2. Categorizing tools by end use or activity. See All Tools Pivot tab for the number of tools in each end-use.</t>
  </si>
  <si>
    <t>3. Recommending tools into specific categories for ease in stakeholder input</t>
  </si>
  <si>
    <t>Unique = Identified as a unique tool for consideration of being in the Custom Tool Library</t>
  </si>
  <si>
    <t>Unknown = Cal TF Staff is unclear if the tool is unique or should be removed</t>
  </si>
  <si>
    <t>Removed = Cal TF Staff believes these tools should not be included in the Custom Tool Library</t>
  </si>
  <si>
    <t>CCT = Module included in the 2013 Statewide Custom Calculation Tool</t>
  </si>
  <si>
    <t>4. Cal TF Staff's notes for the tool based on knowledge of the tool</t>
  </si>
  <si>
    <t>Represents all IOU program tools categorized as Unique or Unknown.</t>
  </si>
  <si>
    <t>Cal TF Staff requests input in this tab on the following:</t>
  </si>
  <si>
    <t xml:space="preserve">Some tools have a question for specific stakeholders. Please review for your organization/relevant group. </t>
  </si>
  <si>
    <t>Please input if you are aware of the tool being used in an approved custom project in the last 5 years?</t>
  </si>
  <si>
    <t>The CCT was part of the Statewide Custom Program (aka NRR-DR) in program year 2013</t>
  </si>
  <si>
    <t>Since these modules have not been updated in at least 10 years, each one will require updates if it to be included.</t>
  </si>
  <si>
    <t>Any modules identified as to be prioritized, please review Cal TF Staff's assessment of the likely updates that would need to occur to make the tool applicable under today's programs.</t>
  </si>
  <si>
    <t>Represents tools that Cal TF Staff have assessed as not to be included in the Custom Tool Library</t>
  </si>
  <si>
    <t>Reasons for Cal TF Staff's assessment include:</t>
  </si>
  <si>
    <t>Tool is obsolete with a newer version</t>
  </si>
  <si>
    <t xml:space="preserve">Tool is obsolete because it is no longer maintained </t>
  </si>
  <si>
    <t>Tool is obsolete because a PA has indicated it is no longer used</t>
  </si>
  <si>
    <t>Tool clearly addresses a deemed measure and thus, would not be included in the Custom Tool Library</t>
  </si>
  <si>
    <t>Tool entry is a duplicate of another tool entry identified through two different source streams</t>
  </si>
  <si>
    <t>Tool is an older version of the MLC or another lighting tool. CPUC policy requires custom lighting to use the current version of the MLC</t>
  </si>
  <si>
    <t xml:space="preserve">Tool is a vendor tool that has not been vetted nor verified independently or been used with any project applications. </t>
  </si>
  <si>
    <t>summarize instructions</t>
  </si>
  <si>
    <t>No.</t>
  </si>
  <si>
    <t>Source</t>
  </si>
  <si>
    <t>CUSTOM CALCULATION TOOL</t>
  </si>
  <si>
    <t>DESCRIPTION and/or APPLICATION</t>
  </si>
  <si>
    <t>End-Use</t>
  </si>
  <si>
    <t>Cal TF Staff Consolidation Assessment</t>
  </si>
  <si>
    <t>Cal TF Staff Notes</t>
  </si>
  <si>
    <t>Specific Stakeholder Questions</t>
  </si>
  <si>
    <t>Stakeholder Response</t>
  </si>
  <si>
    <t>Used in an approved project in the last five years (Yes, No, Do Not Know)</t>
  </si>
  <si>
    <t>DEER Peak Period</t>
  </si>
  <si>
    <t>Current Weather File</t>
  </si>
  <si>
    <t>T-24 Baselines</t>
  </si>
  <si>
    <t>Non-T-24 Related Baselines</t>
  </si>
  <si>
    <t>Policy</t>
  </si>
  <si>
    <t>Calculation Assumptions</t>
  </si>
  <si>
    <t>Other (Please specify)</t>
  </si>
  <si>
    <t>CTA</t>
  </si>
  <si>
    <t>ATS Pumps &amp; Motor PSESC (general curve) Tool</t>
  </si>
  <si>
    <t>Application: This spreadsheet tool uses generic pump curves to calculate pump energy savings (from efficiency and VFD controls upgrades).  Inputs include motor and pump design specs, pump impeller type, pumping system characteristics, and a flow profile. Baseline control scheme is either on/off or throttling (The spreadsheet outputs savings for both baselines for every analysis). The pump curve profiles were created from those in the Statewide CCT software.</t>
  </si>
  <si>
    <t>Pumps</t>
  </si>
  <si>
    <t>Unique</t>
  </si>
  <si>
    <t>PG&amp;E has identified engineers that have familiarity and can support the tool.</t>
  </si>
  <si>
    <t>PG&amp;E, please advise current status of the tool.</t>
  </si>
  <si>
    <t>eQuest</t>
  </si>
  <si>
    <t>Application: For estimating energy savings for Title 24 buildings in retrofit and new construction projects. Baseline and Proposed models created by user.</t>
  </si>
  <si>
    <t>Simulation</t>
  </si>
  <si>
    <t>Uses the DOE.2.2 engine for whole building modeling</t>
  </si>
  <si>
    <t xml:space="preserve">DOE2.2R </t>
  </si>
  <si>
    <t>The DOE-2.2R version is a sophisticated component-based energy simulation program modeling the interaction between the building envelope, lighting systems, and refrigeration systems. The 2.2R version is specifically designed to include refrigeration systems, using refrigerant properties, mass flow and component models to accurately describe refrigeration system operation and controls system effects.</t>
  </si>
  <si>
    <t>Modeling tool supporting buildings with complex refrigeration systems</t>
  </si>
  <si>
    <t>HVAC Tool</t>
  </si>
  <si>
    <t xml:space="preserve">Application: Used by Third Party-Resource Solutions Group (RSG) for the School Energy Efficiency Program. The proprietary Excel spreadsheet calculates energy savings for Heating and Ventilation </t>
  </si>
  <si>
    <t>HVAC</t>
  </si>
  <si>
    <t>Unknown</t>
  </si>
  <si>
    <t>Unknown how these measures may be eligible for custom or may overlap with deemed. Unclear if CLEAResult supports any updates. Likely needs at least weather updates.</t>
  </si>
  <si>
    <t>Should this tool be investigated for items listed in the Cal TF Staff notes?</t>
  </si>
  <si>
    <t>3E-Plus</t>
  </si>
  <si>
    <t>Application: Used by Third Party-Resource Solutions Group (RSG) for Heat Transfer Projects.</t>
  </si>
  <si>
    <t>Boiler</t>
  </si>
  <si>
    <t>Although the description indicates this is a 3P  tool, it is a free download developed by insulation groups and supported by the DOE.</t>
  </si>
  <si>
    <t>PG&amp;E, SCG: Although the tool can be downloaded for free, the CTA listed this tool as proprietary. Please confirm if this is the case and if this limits the use of the tool for EE projects.</t>
  </si>
  <si>
    <t>TRACE 700</t>
  </si>
  <si>
    <t>Application: Whole building energy simulation tool for commercial buildings.</t>
  </si>
  <si>
    <t>Trane's whole building energy simulation tool. Requires a purchase.</t>
  </si>
  <si>
    <t>Air Master</t>
  </si>
  <si>
    <t>Air Compressor Systems modeling tool for a variety of measures. Some measures include compressor replacement, staging, pressure reduction, air flow reduction.</t>
  </si>
  <si>
    <t>Compressed Air</t>
  </si>
  <si>
    <t>Although some modules appear to be in DOE MEASUR tool, AM+ is still supported through the Compressed Air Challenge and may have different functionality.</t>
  </si>
  <si>
    <t>SCE Pump Test Tool</t>
  </si>
  <si>
    <t>Pumping Upgrades; Applicable only for  SCE's Pump Tests.</t>
  </si>
  <si>
    <t xml:space="preserve">Cal TF Staff is aware of the use of this tool but is unclear if there are different versions. </t>
  </si>
  <si>
    <t>Super Market Tool</t>
  </si>
  <si>
    <t>Application: Calculate energy savings in small-medium refrigerated spaces</t>
  </si>
  <si>
    <t>Refrigeration</t>
  </si>
  <si>
    <t>The measures within this tool is not known based on available information.</t>
  </si>
  <si>
    <t>SCE, please describe the measures in the tool and identify the proprietary owner of the tool.</t>
  </si>
  <si>
    <t>Aircuity Tool</t>
  </si>
  <si>
    <t>Calculating savings for the installation of the Optinet control system on laboratory ventilation systems.</t>
  </si>
  <si>
    <t>Aircuity was a demand based lab control system. CTA notes indicate the tool is up to date but it is unclear when the last update occurred.</t>
  </si>
  <si>
    <t xml:space="preserve">SCE, please confirm the owner of the proprietary tool and the last update to the tool. </t>
  </si>
  <si>
    <t>California Energy Commission - Available Heat</t>
  </si>
  <si>
    <t>Calculates the available heat of an equipment that has a specified natural gas composition and a flue gas measurement</t>
  </si>
  <si>
    <t xml:space="preserve">Although Cal TF Staff could not locate this calculator, it appears to be unique. </t>
  </si>
  <si>
    <t>SCG, please indicate if this tool is a Unique tool and thus, should be included in the library.</t>
  </si>
  <si>
    <t>California Energy Commission - Recover heat from boiler blowdown water</t>
  </si>
  <si>
    <t>Calculates the amount of energy that is able to be conserved using a heat exchanger on the blowdown line to preheat makeup water</t>
  </si>
  <si>
    <t>California Energy Commission - Control humidity for a dryer</t>
  </si>
  <si>
    <t xml:space="preserve">Calculates energy savings due to an increase in the humidity levels within a dryer. </t>
  </si>
  <si>
    <t>Process</t>
  </si>
  <si>
    <t>California Energy Commission - Monitor and control lower explosive or flammability limit</t>
  </si>
  <si>
    <t>Calculates energy savings by increasing the LEL limit via excess air reduction or LEL monitoring equipment</t>
  </si>
  <si>
    <t>California Energy Commission - Preheat loads using heat from exhaust gasses</t>
  </si>
  <si>
    <t xml:space="preserve">Calculates energy savings by preheating material prior to loading into a heating unit. </t>
  </si>
  <si>
    <t>California Energy Commission - Use preheated combustion air for burners</t>
  </si>
  <si>
    <t>Calculates energy savings by using waste heat from the flue gas to preheat combustion air</t>
  </si>
  <si>
    <t>California Energy Commission - Reduce boiler blowdown water</t>
  </si>
  <si>
    <t>Calculates energy savings by reducing the blowdown rate from a steam boiler</t>
  </si>
  <si>
    <t>California Energy Commission - Control air-fuel ratio</t>
  </si>
  <si>
    <t>Calculates energy savings by reducing the excess air amount in the flue gasses of a steam or process heating unit</t>
  </si>
  <si>
    <t>California Energy Commission - Eliminate or reduce opening heat loss</t>
  </si>
  <si>
    <t>Calculates energy savings by reducing or eliminating the energy losses through openings</t>
  </si>
  <si>
    <t>?</t>
  </si>
  <si>
    <t>California Energy Commission - Minimize wall surface heat losses</t>
  </si>
  <si>
    <t>Calculates energy savings by reducing the wall temperature of a heating unit.</t>
  </si>
  <si>
    <t>Envelop</t>
  </si>
  <si>
    <t>SoCalGas - Excess Air Tool</t>
  </si>
  <si>
    <t xml:space="preserve">Calculates energy savings by reducing the excess air (or oxygen level) in the flue gasses of a steam or process heating unit. </t>
  </si>
  <si>
    <t>SoCalGas - Furnace Tool</t>
  </si>
  <si>
    <t>A suite of energy savings calculators for efficiency measures related to furnaces. Calculators included are:  Oxygen Enrichment, Moisture Reduction, Wall Loss Reduction, Aluminum Preheat, Steel Preheat, and Fixture Weight Reduction</t>
  </si>
  <si>
    <t xml:space="preserve">Although Cal TF Staff could not locate this calculator, it appears to be unique but may overlap with some other tools. </t>
  </si>
  <si>
    <t>SoCalGas - Heat Recovery Tool</t>
  </si>
  <si>
    <t>A suite of energy savings calculators for heat exchangers for the following scenarios: flue gas to combustion air preheat, flue gas to water preheat, flue gas to air, and water to water</t>
  </si>
  <si>
    <t>Some components of this tool appear to overlap with deemed measures. It also might be similar to some other tools.</t>
  </si>
  <si>
    <t>SoCalGas - Like to Like Tool</t>
  </si>
  <si>
    <t>An excel based tool that compares two similar pieces of equipment that have different efficiencies or energy intensities to determine the energy savings</t>
  </si>
  <si>
    <t>SoCalGas - Load Balance Tool</t>
  </si>
  <si>
    <t>An excel tool that allows a user to take customer information on natural gas consuming equipment (connected load, hours of operation, and load factor) and up to four years of monthly gas bills to determine approximate annual gas consumption levels per equipment</t>
  </si>
  <si>
    <t>SoCalGas - Steam Trap Tool</t>
  </si>
  <si>
    <t xml:space="preserve">Calculates annual natural gas energy savings for replacing failed steam traps </t>
  </si>
  <si>
    <t>SCG, PG&amp;E: Please advise on your understanding about EE policy on replacing failed steam traps.</t>
  </si>
  <si>
    <t>SoCalGas - Thermal Oxidizer Tool</t>
  </si>
  <si>
    <t>An energy savings calculator that allows for a user to calculate the possible energy savings of switching to different types of thermal oxidizer systems based on the current gas consumption and standby flowrate</t>
  </si>
  <si>
    <t xml:space="preserve">RTO may be standard practice and possibly not eligible. Cal TF Staff understands that at least some and perhaps all AQMDs (e.g., South Coast) allow a recuperative system to be installed. </t>
  </si>
  <si>
    <t xml:space="preserve">EUCA Measure Package Energy Saving Calculator </t>
  </si>
  <si>
    <t>This calculator estimates the energy savings that will result from home upgrade packages completed under the Energy Upgrade California program. It is built on eQuest simulations of energy saving measures and packages of measures using DEER home Prototype.</t>
  </si>
  <si>
    <t>Residential</t>
  </si>
  <si>
    <t xml:space="preserve">This appears to be an overlap with EUC Tools already on the list. However, it is unclear how the measures overlap with deemed and whether it is up to date. </t>
  </si>
  <si>
    <t>PG&amp;E: Please advise the measures in this tool and how they utilize the custom savings platform.</t>
  </si>
  <si>
    <t>Hot Water Nozzle Tool</t>
  </si>
  <si>
    <t xml:space="preserve">Calculates the efficiency of upgraded sanitation nozzles measure. Take into account electrical, Boiler and nozzle performance. </t>
  </si>
  <si>
    <t>Cal TF Staff is unclear if this tool is intended for large sanitation processes or single sink applications which may have custom program eligibility issues.</t>
  </si>
  <si>
    <t>SCG: Please provide further description of the intended application for this tool and current program eligibility.</t>
  </si>
  <si>
    <t>Solar Heat Gain through Windows</t>
  </si>
  <si>
    <t xml:space="preserve">Application: Used to calculate total BTU/day for each month due to south facing 90 deg tilt windows </t>
  </si>
  <si>
    <t>Cal TF Staff is unclear what updates would be needed to support today's policies.</t>
  </si>
  <si>
    <t xml:space="preserve">Kitchen Vent Hood Calculators </t>
  </si>
  <si>
    <t>The OAC can be used to evaluate the
heating and cooling load for different configurations.  In the typical kitchen arrangement the makeup
air load should be evaluated separately from the transfer air load from the dining area.  This requires two runs of the OAC.</t>
  </si>
  <si>
    <t>Kitchen</t>
  </si>
  <si>
    <t xml:space="preserve">Cal TF Staff's initial assessment is unique based on the provided description. However, it may overlap with SWFS012 for kitchen hood DCV. </t>
  </si>
  <si>
    <t>PG&amp;E: Please confirm if this tool includes any custom measures.</t>
  </si>
  <si>
    <t>POC for Rod Peam Pump Tool</t>
  </si>
  <si>
    <t xml:space="preserve">Application: Used by Third Party-Resource Solutions Group (RSG). The proprietary Excel spreadsheet calculates energy savings incentives for POC Rod beam pump </t>
  </si>
  <si>
    <t xml:space="preserve">Appears to be unique. However, unknown if the tool is supported by CLEAResult (who purchased RSG). </t>
  </si>
  <si>
    <t>PG&amp;E: Do you have any insight into whether CLEAResult is still supporting this tool?</t>
  </si>
  <si>
    <t>Facility Centrifugal Pump VSD</t>
  </si>
  <si>
    <t>Application: Used by Third Party-Resource Solutions Group (RSG). The proprietary Excel sheet calculates energy savings for new VSD on facility centrifugal pumps.</t>
  </si>
  <si>
    <t xml:space="preserve">Facility Positive Displacement Pump VSD </t>
  </si>
  <si>
    <t xml:space="preserve">Application: Used by Third Party-Resource Solutions Group (RSG). The proprietary Excel spreadsheet calculates energy savings for VSD facility positive displacement pump measures. </t>
  </si>
  <si>
    <t>Gas Compressor Pump VSD</t>
  </si>
  <si>
    <t>Application: Used by Third Party-Resource Solutions Group (RSG). The proprietary Excel spreadsheet calculates energy savings  on VSDs for Gas Compressor measures.</t>
  </si>
  <si>
    <t>Rod Beam Pump VSD</t>
  </si>
  <si>
    <t>Application: Used by Third Party-Resource Solutions Group (RSG). The proprietary Excel spreadsheet calculates energy savings on Rod Beam with VSDs. .</t>
  </si>
  <si>
    <t>Water Shutoff Tool</t>
  </si>
  <si>
    <t>Application: Used by Third Party-Resource Solutions Group (RSG). The proprietary Excel spreadsheet calculates energy savings  on Well shutoffs.</t>
  </si>
  <si>
    <t xml:space="preserve">Well Conversion Rod Beam PC Pump </t>
  </si>
  <si>
    <t>Application: Used by Third Party-Resource Solutions Group (RSG). The proprietary Excel spreadsheet calculates energy savings  on Well conversion, to progressing cavity pumps.</t>
  </si>
  <si>
    <t xml:space="preserve">Well Conversion Rod Beam Rotaflex Pump </t>
  </si>
  <si>
    <t xml:space="preserve">Application: Used by Third Party-Resource Solutions Group (RSG). The proprietary Excel spreadsheet calculates energy savings  on Well conversion, to rotaflex long stroke pumping units. </t>
  </si>
  <si>
    <t>ASD Fan and Pump Calc</t>
  </si>
  <si>
    <t xml:space="preserve">Used to calculate energy savings for pump and fan applications. </t>
  </si>
  <si>
    <t>Various</t>
  </si>
  <si>
    <t>Cal TF Staff is unclear based on the description what measures the tool is intended for and the associated applicability. Also, unclear if this is a different version of the ATS Pump and Motor PSESC tool. PG&amp;E, please provide a perspective.</t>
  </si>
  <si>
    <t>EUC tools</t>
  </si>
  <si>
    <t>This calculator estimates the energy savings that will result from home upgrade packages completed under the Energy Upgrade California program.</t>
  </si>
  <si>
    <t xml:space="preserve">This appears to be an overlap with EUCA Measure Package Energy Saving Calculator already on the list. However, it is unclear how the measures overlap with deemed and whether it is up to date. </t>
  </si>
  <si>
    <t>Pump Overhaul Billing Reconciliation Calculator</t>
  </si>
  <si>
    <t>This tool is used to reconcile the hours of operation billed to the individual pump when more than one pump is connected to the billing.</t>
  </si>
  <si>
    <t>This tool appears to be a support tool to disaggregate meter data into individual pump's energy consumption and not directly tied to a particular measure.</t>
  </si>
  <si>
    <t>SCE: Please confirm the intent of this tool.</t>
  </si>
  <si>
    <t xml:space="preserve">Pump OPE Tool (Exception Package Spreadsheet) </t>
  </si>
  <si>
    <t>This tool is used to determine Overall Pumping Plant Efficiency (OPE) when SCE can't determine OPE or there are special conditions beyond what we can explain using the pump test system only.</t>
  </si>
  <si>
    <t>Cal TF Staff assess this tool as unique. However, it may be a different version of the SCE Pump Test Tool. SCE please confirm.</t>
  </si>
  <si>
    <t>SCE: Please provide a comparison of this tool with the SCE Pump Test Tool INSERT NUMBER</t>
  </si>
  <si>
    <t>The Universal Translator, Version 3 (UT3)</t>
  </si>
  <si>
    <t>The Universal Translator, Version 3 (UT3) is a free tool downloadable from http://utonline.org/cms/ after an account is created. It has many features that help users manage large sets of data, including merging files, re-sampling time intervals, filtering, charting, calculating, importing and exporting. The tool was designed so that anyone with the software could share data and analysis with anyone else who had the tool, such as project reviewers. This increases project transparency. This tool is used for the monitoring based commissioning (MBCx) program and the program is recommending the use of the UT3 tool in their manual.</t>
  </si>
  <si>
    <t>Data Analysis</t>
  </si>
  <si>
    <t>PG&amp;E: Please confirm this tool is still supported.</t>
  </si>
  <si>
    <t>PV Watts</t>
  </si>
  <si>
    <t>Application:   For estimating hourly power production for commercial new construction projects.  Can choose between TMY2 or TMY3 or International weather data files.  Output to csv files.</t>
  </si>
  <si>
    <t>Non-EE DER</t>
  </si>
  <si>
    <t>Version 8.1.0 Updated 1/18/2023</t>
  </si>
  <si>
    <t>Stakeholders: Should Non-EE DER tools be included?</t>
  </si>
  <si>
    <t>Energy Explorer</t>
  </si>
  <si>
    <t>Energy Explorer is a tool for the analysis of building and facility energy use data. It integrates tasks of data processing, graphing, and statistical modeling in a graphical interface.  It uses statistical models specifically designed for analyzing building and facility energy use to accurately determine baseline energy use, understand factors that influence energy use, calculate retrofit savings and identify operational and maintenance problems  . Models include mean, median, simple and multiple-linear regression. In addition, specially-developed 2, 3, 4 and 5- parameter change-point models allow the user to precisely quantify relationships between building energy use, weather, and other energy drivers.</t>
  </si>
  <si>
    <t>NMEC</t>
  </si>
  <si>
    <t>Cal TF Staff is not familiar with this tool. It appears to have NMEC ability with change point modeling.</t>
  </si>
  <si>
    <t>SDG&amp;E: This was on your CTA list. Can you please provide insight as to if this should be in the Tool library?</t>
  </si>
  <si>
    <t>OpenStudio</t>
  </si>
  <si>
    <t>OpenStudio® is a cross-platform (Windows, Mac, and Linux) collection of software tools to support whole building energy modeling using EnergyPlus and advanced daylight analysis using Radiance. OpenStudio is an open source (LGPL) project to facilitate community development, extension, and private sector adoption. OpenStudio includes graphical interfaces along with a Software Development Kit (SDK).</t>
  </si>
  <si>
    <t>Current version is 3.5.1 combined with EnergyPlus</t>
  </si>
  <si>
    <t>NMEC-R</t>
  </si>
  <si>
    <t>NMEC-R is a Measurement &amp; Verfication practitioner's toolbox that builds upon the energy efficiency community's past efforts to model complex and nuanced building energy use profiles. While intended for use in the commercial and institutional sectors, its functions can be extended to model the energy use profile of industrial systems.</t>
  </si>
  <si>
    <t>Open source R package that employs multivariable linear regressions, time of week, temperature &amp; time of week, HDD, CDD, and HDD &amp; CDD models.</t>
  </si>
  <si>
    <t>REopt Lite</t>
  </si>
  <si>
    <t>REopt Lite is a tool that is used to find the maximum optimal solar PV and/or battery storage system given a facilities energy consumption, demand and available area.</t>
  </si>
  <si>
    <t>Supported by NREL. Last update February 2022</t>
  </si>
  <si>
    <t>LBNL RMV 2.0</t>
  </si>
  <si>
    <t>RMV2.0 is an open-source R package for performing advanced measurement and verification 2.0</t>
  </si>
  <si>
    <t>Last update 3 years ago. Cal TF Staff believes this is still supported by LBNL. https://lbnl-eta.github.io/RMV2.0/</t>
  </si>
  <si>
    <t>SoCalREN: Is this tool still being supported?</t>
  </si>
  <si>
    <t>BioWIN</t>
  </si>
  <si>
    <t>BioWin is a wastewater treatment process simulator that ties together biological, chemical, and physical process models and is used to optimize wastewater treatment plants of all types.</t>
  </si>
  <si>
    <t>Current version is 6.2.9.3398</t>
  </si>
  <si>
    <t>MEASUR</t>
  </si>
  <si>
    <t>New tool for multiple measures and energy types.</t>
  </si>
  <si>
    <t>DOE module that replaced individual system tools. Many industrial modules that were previously broken out into different tools.</t>
  </si>
  <si>
    <t>Energy Pro Lite (EPL) v 4</t>
  </si>
  <si>
    <t>EnergyPro Lite is the streamlined version of EnergyPro 5 Non-residential Performance module and is a used for modeling of existing multifamily buildings and energy efficiency or electrification upgrades. Energy Pro Lite can also be exported to EnergyPro v5 for complex modeling .EnergyPro Lite was originally developed as a recommendation from the Multifamily Home Energy
Retrofit Coordinating Committee (MF-HERCC) and was first used in 2013 with the launch of the Bay Area Regional Energy Network’s (BayREN) Bay Area Multifamily Building Enhancement (BAMBE) program.</t>
  </si>
  <si>
    <t>Appears to have been used as part of BayREN. 2022 RFP requires use</t>
  </si>
  <si>
    <t>Cal TF</t>
  </si>
  <si>
    <t>SoCalGas Pipe Insulation Calculator</t>
  </si>
  <si>
    <t>This calculator was recommended by a Cal TF member. However, no details were provided. It is unclear how this tool might be different or relate to other pipe insulation tools such as 3E+.</t>
  </si>
  <si>
    <t>SoCalGas: Can you please provide insight into the use and applicability of this tool?</t>
  </si>
  <si>
    <t>(PG&amp;E) AirCompressor-StandardTool</t>
  </si>
  <si>
    <t>developed by PG&amp;E’s ATS engineers. Includes: 
a. One-for-one (1:1) replacement or Multiple compressor sequences
b. Various Control Types
c. Variable Frequency Drive (VFD)
d. Variable Displacement
e. Load/Unload
f. No Loss Air Drains
g. Cycling Dryers</t>
  </si>
  <si>
    <t>Uses generic AirMaster+ compressor curves with simplified inputs of operation. A good alternative to AirMaster+ for simpler systems without much compressor staging.</t>
  </si>
  <si>
    <t>(PG&amp;E) HVAC-Standard_Tool</t>
  </si>
  <si>
    <t>PG&amp;E calculation tool covers: 
1) Retrocommissioning, 
2) Chilled Water Plant Measures, 
3) Hot water plant measures, 
4) Retrofit EE measures, 
5) Air-Side System upgrade, and 
6) HE Water-Cooled units</t>
  </si>
  <si>
    <t>Includes air-side, chilled water, and hot water modules. This tool is currently being updated to address policy and/or other known issues.</t>
  </si>
  <si>
    <t>(PG&amp;E) Grow_Green_Calculator_Horticulture_Lighting</t>
  </si>
  <si>
    <t>Calculation Tool covers: 
a.	Horticultural LED air-cooled Lighting
b.	Horticultural LED water-cooled Lighting</t>
  </si>
  <si>
    <t>Lighting</t>
  </si>
  <si>
    <t>Covers horticulture lighting which is not included in the MLC.</t>
  </si>
  <si>
    <t>PG&amp;E: Can you please identify if this tool is up to date or planned to be brought up to date when the Standard Practice issues are resolved?</t>
  </si>
  <si>
    <t>(PG&amp;E) Refrigeration-StandardTool</t>
  </si>
  <si>
    <t>Calculation tool covers: 
a.	Reduce Condensing Temperature
b.	Condenser VFD
c.	Floating Head Pressure
d.	Increase Suction Pressure
e.	Compressor Stating Optimization
f.	Compressor VFD
g.	Evaporator VFD</t>
  </si>
  <si>
    <t>Developed at the same time as the HVAC tool.</t>
  </si>
  <si>
    <t>PG&amp;E: Is this tool getting updates similar to the HVAC tool?</t>
  </si>
  <si>
    <t>DEER2020 Chiller Workbook</t>
  </si>
  <si>
    <t>To support development of alternative measure definitions for chillers, and to extend the DEER chiller savings calculation methods to custom projects, DEER now includes a chiller savings calculation workbook, DEER2020_Chiller_Workbook-v1.xlsx, which utilizes the DEER chiller simulation results to develop savings of chiller measures that incorporate designated non-DEER measure characteristics.</t>
  </si>
  <si>
    <t>CPUC Staff is currently updating this tool.</t>
  </si>
  <si>
    <t>RACC Workbook for Deemed/Custom Measures</t>
  </si>
  <si>
    <t>This is the refrigerant leakage avoided cost calculator that must be submitted with  all deemed measure package submissions and custom measure applications involving equipment that contains refrigerant.</t>
  </si>
  <si>
    <t>Avoided Cost</t>
  </si>
  <si>
    <t>Currently housed on Cedars. This is required for any measures that add equipment with refrigerant or claim low-GWP refrigerant benefits.</t>
  </si>
  <si>
    <t>yyy Oil Refinary_Boiler Replacement</t>
  </si>
  <si>
    <t>Cal TF Staff cannot locate this tool in the Hybrid subcommittee documents.</t>
  </si>
  <si>
    <t>Cedars</t>
  </si>
  <si>
    <t>Energy Plus v23.1</t>
  </si>
  <si>
    <t>Open source whole building energy modeling program.</t>
  </si>
  <si>
    <t>This is the latest version of Energy Plus.</t>
  </si>
  <si>
    <t>MASControl</t>
  </si>
  <si>
    <t>Tool to run multiple simulations using DEER prototype buildings.</t>
  </si>
  <si>
    <t>This supports Energy Plus bulk runs of simulations. For example, running DEER building prototypes in all CZs</t>
  </si>
  <si>
    <t>MLC V13.1.2</t>
  </si>
  <si>
    <t>Current approved version for lighting efficiency and controls</t>
  </si>
  <si>
    <t>Approved for Statewide use and is on Cedars</t>
  </si>
  <si>
    <t>Cal TF Added</t>
  </si>
  <si>
    <t>EnergyPro v9.1</t>
  </si>
  <si>
    <t>Application: Building simulation program for performance based (multiple measure) commercial projects.</t>
  </si>
  <si>
    <t>Older versions of this version were on the CTA. These are now obsolete. Cal TF Staff added this version.</t>
  </si>
  <si>
    <t>Stakeholders: Should the latest version be in the Tool library?</t>
  </si>
  <si>
    <t>Likely Updates Needed</t>
  </si>
  <si>
    <t>Deemed Flag</t>
  </si>
  <si>
    <t>Current weather</t>
  </si>
  <si>
    <t>DEER Peak hours</t>
  </si>
  <si>
    <t>Baselines for T-24</t>
  </si>
  <si>
    <t>Baselines for non T-24 codes</t>
  </si>
  <si>
    <t>Calculation Approach/ Assumptions</t>
  </si>
  <si>
    <t>Stakeholder Interest in Tool?</t>
  </si>
  <si>
    <t>Additional Stakeholder Notes</t>
  </si>
  <si>
    <t>CCT</t>
  </si>
  <si>
    <t>High Efficiency Chiller</t>
  </si>
  <si>
    <t>Based on 2013 T-24 efficiency and weather. Uses interface for eQuest modeling</t>
  </si>
  <si>
    <t>CCT Prioritization</t>
  </si>
  <si>
    <t>Not currently supported since 2013. Needs updates. Measure is in other tools.</t>
  </si>
  <si>
    <t>X</t>
  </si>
  <si>
    <t>Split/Packaged AC Retrofit</t>
  </si>
  <si>
    <t>Replacement of package AC &gt;65 tons.</t>
  </si>
  <si>
    <t>Deemed measure SWHC013. Needs updates.</t>
  </si>
  <si>
    <t>Split/Packaged HP Retrofit</t>
  </si>
  <si>
    <t>Replacement of heat pump &gt;65 tons.</t>
  </si>
  <si>
    <t>VAV Retrofit or VSD on Supply Fan Motors</t>
  </si>
  <si>
    <t>Commercial building fan VFDs of any size.</t>
  </si>
  <si>
    <t>Deemed measure. SWHC018 is &lt;= 100HP. Needs updates.</t>
  </si>
  <si>
    <t>VSD for Centrifugal Chillers</t>
  </si>
  <si>
    <t>Addition of VSD to chiller</t>
  </si>
  <si>
    <t>Water Source Heat Pump with or without Variable Flow</t>
  </si>
  <si>
    <t>No fuel substitution replacement of WS HP. Cooling only savings.</t>
  </si>
  <si>
    <t>Not currently supported since 2013. Needs updates.</t>
  </si>
  <si>
    <t>Air-Side Economizers</t>
  </si>
  <si>
    <t>Installation of an air side economizer</t>
  </si>
  <si>
    <t>Chilled Water/Hot Water Reset</t>
  </si>
  <si>
    <t>Cold Storage Rapid Close Doors</t>
  </si>
  <si>
    <t>Cold storage installation of rapid close doors to outdoor, unconditioned and conditioned spaces</t>
  </si>
  <si>
    <t xml:space="preserve">CCT not currently supported since 2013. Needs updates for weather, DEER peak, and likely other policy changes. </t>
  </si>
  <si>
    <t>Demand Control Ventilation (DCV)</t>
  </si>
  <si>
    <t>Restaurant, retail, school, small office. Uses the Honeywell Savings Estimator v3.30.</t>
  </si>
  <si>
    <t>CCT not currently supported since 2013. Deemed measure SWHC006. Needs updates. Model program used in the analysis may not be supported by Honeywell.</t>
  </si>
  <si>
    <t>High Performance Skylights with Daylighting</t>
  </si>
  <si>
    <t>Not currently supported since 2013. Needs updates for weather. May need updates for T-24 or NFRC ratings</t>
  </si>
  <si>
    <t>High Performance Windows with Daylighting</t>
  </si>
  <si>
    <t>Proposed windows based on National Fenestration Rating Council</t>
  </si>
  <si>
    <t>Not currently supported since 2013. Needs weather and potentially baseline updates.</t>
  </si>
  <si>
    <t>Roof and Ceiling Insulation</t>
  </si>
  <si>
    <t>Includes savings based on existing and T24</t>
  </si>
  <si>
    <t>Thermostat Set Back and Set Point Adjustment</t>
  </si>
  <si>
    <t>Not currently supported since 2013. Needs updates. Competing with HVAC tool</t>
  </si>
  <si>
    <t>Timeclocks for Heating/Cooling</t>
  </si>
  <si>
    <t xml:space="preserve">Based on T-24 efficiencies. Simple schedule for the whole building. </t>
  </si>
  <si>
    <t>Variable Flow CHW and HW Systems w or w/o VSD</t>
  </si>
  <si>
    <t>HVAC related systems only</t>
  </si>
  <si>
    <t>Not currently supported since 2013. Deemed measure SWHC008 for CHWP. Needs updates. Competes with HVAC tool for HW</t>
  </si>
  <si>
    <t>Variable-Speed Drives for Cooling Tower Fan Motors</t>
  </si>
  <si>
    <t>HVAC systems only</t>
  </si>
  <si>
    <t>Water-Side Economizer</t>
  </si>
  <si>
    <t>Use cooling tower to provide cooling water rather than a mechanical chiller when ambient and load conditions allow.</t>
  </si>
  <si>
    <t>Not currently supported since 2013. Needs updates. Competing with HVAC tool although water side economizer measure may be removed from the PG&amp;E HVAC Tool in the next update.</t>
  </si>
  <si>
    <t>Natural Gas Boiler Measures</t>
  </si>
  <si>
    <t>Replace process or space heating boiler. Add a non-condensing economizer</t>
  </si>
  <si>
    <t>Not currently supported since 2013. Overlap with deemed measures SWPR007 economizer. SWHC004 space heating boiler. SWWH008 Process boiler</t>
  </si>
  <si>
    <t>Steam Trap Replacement</t>
  </si>
  <si>
    <t>Not currently supported since 2013. Overlap with commercial deemed SWPR003. Industrial not eligible.</t>
  </si>
  <si>
    <t>Thermal Oxidizer Upgrades</t>
  </si>
  <si>
    <t>Regenerative over thermal oxidizer (no heat recovery), catalytic, recuperative oxidizers. Also, add heat recovery.</t>
  </si>
  <si>
    <t>Not currently supported since 2013. RTO may be standard practice South Coast AQMD allow recuperative.</t>
  </si>
  <si>
    <t>Lighting Dimmable Ballast</t>
  </si>
  <si>
    <t>Competes with MLC which is mandated as the SW tool for lighting.</t>
  </si>
  <si>
    <t>Indoor Lighting by Fixture Type</t>
  </si>
  <si>
    <t>Lighting Controls</t>
  </si>
  <si>
    <t>Lighting Retrofit</t>
  </si>
  <si>
    <t>Timeclocks for Indoor Lighting</t>
  </si>
  <si>
    <t>Carbon Monoxide Sensors for Parking Garages</t>
  </si>
  <si>
    <t>Based on metered data of exhaust fans in parking structures</t>
  </si>
  <si>
    <t>Not currently supported since 2013. T-24 overlap with this measure. Needs updates for DEER peak.</t>
  </si>
  <si>
    <t>Compressed Air System Upgrades</t>
  </si>
  <si>
    <t>Replace up to three compressors, Increase Storage, intermediate flow control valves</t>
  </si>
  <si>
    <t>Not currently supported. 2013 software that relies on AM+</t>
  </si>
  <si>
    <t>Fan System Upgrades</t>
  </si>
  <si>
    <t>Uses DOE FSAT. Replace with more efficient fan. VFD installation.</t>
  </si>
  <si>
    <t>Included in MEASUR except VFD. Not supported. Requires significant updates.</t>
  </si>
  <si>
    <t>High Efficiency Motors</t>
  </si>
  <si>
    <t>Motor replacement</t>
  </si>
  <si>
    <t>Motors</t>
  </si>
  <si>
    <t>Not currently supported. Update baseline  for NEMA/DOE in 2014. Another new standard will be in effect in 2027. DOE MEASUR includes this measure.</t>
  </si>
  <si>
    <t>Injection Molding Machines</t>
  </si>
  <si>
    <t>Uses standard kWh/lb for different types of machines</t>
  </si>
  <si>
    <t>Not currently supported since 2013. ISP study has come out and may need updates. Might be useful if Industrial programs would use it.</t>
  </si>
  <si>
    <t>Low Solar Heat Gain Coefficient Windows</t>
  </si>
  <si>
    <t>Professional Wet Cleaning Replacement</t>
  </si>
  <si>
    <t>Convert perchloroethylene dry cleaning to a professional wet cleaning process. Applicable for facilities with &lt;4,000 kWh monthly</t>
  </si>
  <si>
    <t>Not currently supported since 2013. AQMD requirements may have changed. Updates needed for water energy nexus and DEER period</t>
  </si>
  <si>
    <t>Pulse Cooling for Injection Molding Machines</t>
  </si>
  <si>
    <t>Pulse cooling during the cycle rather than constant cooling water with the injection of hot oil or water during the process to prevent over cooling.</t>
  </si>
  <si>
    <t>Not currently supported since 2013. Might be useful if Industrial programs would use it. Needs updates for at least DEER period.</t>
  </si>
  <si>
    <t>Pumping System Upgrades</t>
  </si>
  <si>
    <t>Uses PSAT for pump and motor replacement and resizing. VSD savings is included which appears to use affinity laws without inefficiencies.</t>
  </si>
  <si>
    <t>Not currently supported since 2013. Requires updates. Covered by MEASUR and other tools</t>
  </si>
  <si>
    <t>Pump-Off Controllers for Oil Wells</t>
  </si>
  <si>
    <t>Not currently supported since 2013. May have eligibility or ISP issues. Needs updates for at least DEER period.</t>
  </si>
  <si>
    <t>Tape Drip Irrigation</t>
  </si>
  <si>
    <t>Frequent slow application of water to soil through emitters to reduce irrigation needs</t>
  </si>
  <si>
    <t>Not currently supported since 2013. Need updates for Water Energy Nexus policies and DEER period.</t>
  </si>
  <si>
    <t>Variable-Speed Drives for Dairy Vacuum Pumps</t>
  </si>
  <si>
    <t>Existing system is constant speed and is oversized. Pumps up to 50 HP</t>
  </si>
  <si>
    <t>Not currently supported since 2013. Need updates for DEER period or work around. Might be useful if Ag programs would support it.</t>
  </si>
  <si>
    <t>Variable-Speed Drives for Process Applications</t>
  </si>
  <si>
    <t>VSD for process direct drive mixer or conveyor.</t>
  </si>
  <si>
    <t>Not currently supported since 2013. Need updates for DEER period or work around. Might be useful if Ind programs would support it.</t>
  </si>
  <si>
    <t>Wastewater Retrocommissioning (RCx)</t>
  </si>
  <si>
    <t>Aeration device replacement, aeration controls, blower efficiency improvements (motor/blower efficiency, rightsizing, trim impeller, and improved air clow control), and pumping efficiency improvements (motor/pump efficiency, rightsizing, trim impeller, and improved air clow control)</t>
  </si>
  <si>
    <t>Not currently supported since 2013. Need updates for DEER period or work around. Might be useful if SW wastewater program would support it. The implementer for that program is the developer.</t>
  </si>
  <si>
    <t>Please note if any of these tools should be included in the Custom Tool Library</t>
  </si>
  <si>
    <t xml:space="preserve">Building Optimization Analysis (BOA) Tool and supporting documents </t>
  </si>
  <si>
    <t>Application: is a Microsoft Excel-based tool that streamline and standardize the energy savings calculation process for Existing Building Commissioning. The BOA tool targets commercial buildings and allows providers to calculate energy and peak demand savings for thirteen common controls and schedule-based commercial building optimization measures</t>
  </si>
  <si>
    <t>Remove</t>
  </si>
  <si>
    <t>Per Cal TF RCx measure group, not supported. Per notes, not used</t>
  </si>
  <si>
    <t>Pool Pump Calculator</t>
  </si>
  <si>
    <t>Application: Calculate energy savings for using more efficient pool pumps and pump control.</t>
  </si>
  <si>
    <t>Pool Pump</t>
  </si>
  <si>
    <t>Overlap with expired SWRE002 for SF, MF and Com between 1 and 3 HP due to inclusion in T-20</t>
  </si>
  <si>
    <t>Frigitek ECMotor Tool</t>
  </si>
  <si>
    <t>Application: For EC motor and controller energy savings calculation.</t>
  </si>
  <si>
    <t>CTA note says no longer used. Controls are required for T-24 on coolers built after 2004</t>
  </si>
  <si>
    <t>SimCalc 2</t>
  </si>
  <si>
    <t>Application: For lighting and packaged HVAC for commercial new construction projects.</t>
  </si>
  <si>
    <t>Per CTA notes, SCE, PG&amp;E, and SCG do not use this tool anymore. Cal TF Staff believes this tool is obsolete.</t>
  </si>
  <si>
    <t>EnergyPro v5</t>
  </si>
  <si>
    <t>Application: For performance based (multiple measure) commercial new construction projects.</t>
  </si>
  <si>
    <t xml:space="preserve">Current version is 9.1. The current version is not on the CTA. </t>
  </si>
  <si>
    <t>DOE Steam System Assessment Tool (SSAT)</t>
  </si>
  <si>
    <t>Application: DOE SSAT consists of three online software tools used to analyze energy use and savings opportunities in industrial steam systems.</t>
  </si>
  <si>
    <t>Included in DOE MEASUR</t>
  </si>
  <si>
    <t>Pool Pump VFD</t>
  </si>
  <si>
    <t>Application: Used by Third Party-Resource Solutions Group (RSG) for the School Energy Efficiency Program. The proprietary Excel spreadsheet calculates energy savings for pool pumps with VFD</t>
  </si>
  <si>
    <t>Overlap with expired SWRE002 for SF, MF, and Com between 1 and 3 HP. Also included in T-20 and Federal mandate.</t>
  </si>
  <si>
    <t>Cow Cooling Fans - Dairies</t>
  </si>
  <si>
    <t>Application: Used by Third Party-Resource Solutions Group (RSG) for Dairy Fan Upgrade.  The proprietary Excel spreadsheet performs energy savings calculation for more efficient fans.</t>
  </si>
  <si>
    <t>Overlap with deemed SWPR006</t>
  </si>
  <si>
    <t>IDSM Online Application Tool</t>
  </si>
  <si>
    <t>Web-based suite of engineering calculators for nonresidential retrofits. Available for use to all SCE customers applying online for incentives provided by core programs.</t>
  </si>
  <si>
    <t>Cal TF Staff believes this is the same as the CCT from 2012 or 2013 programs. Those measures included in the CCT are individually assessed in this list.</t>
  </si>
  <si>
    <t>Motor Master</t>
  </si>
  <si>
    <t xml:space="preserve">Motor Replacements </t>
  </si>
  <si>
    <t>Included in DOE MEASUR and thus is obsolete</t>
  </si>
  <si>
    <t>California Energy Commission - Use a non-condensing economizer on boiler stack</t>
  </si>
  <si>
    <t>Calculates energy savings by using waste heat from the flue gas to preheat makeup water entering a steam system.</t>
  </si>
  <si>
    <t>Although Cal TF Staff could not locate this calculator, it appears to overlap with SWPR007.</t>
  </si>
  <si>
    <t>California Energy Commission - Generate power from waste heat</t>
  </si>
  <si>
    <t>Calculates the possible energy savings by using a cogeneration system to generate electricity for a site. Requires that the user have some vendor information for accurate calculations.</t>
  </si>
  <si>
    <t>Although Cal TF Staff could not locate this calculator, based on the description, this is a SGIP related calculator.</t>
  </si>
  <si>
    <t>Process Heating Assessment and Survey Tool (PHAST)</t>
  </si>
  <si>
    <t>A Department of Energy calculation tool that allows for the calculation of energy consumption of a process heating unit using detailed process information</t>
  </si>
  <si>
    <t xml:space="preserve">Modified Lighting Calculator </t>
  </si>
  <si>
    <t xml:space="preserve">The following tool can be used to derive savings for lighting retrofits.   Savings derivations follow a DEER methodology by computing the connected load savings and incorporating DEER hours of operation and DEER interactive effects. </t>
  </si>
  <si>
    <t>Old Version of MLC</t>
  </si>
  <si>
    <t>Modified Lighting Calculator Supporting Doc</t>
  </si>
  <si>
    <t>Quick Rebate Calc Tool</t>
  </si>
  <si>
    <t>Quick Rebate Tool that calculates savings for appliances, boilers, steam systems, lighting,HVAC,food service technology, pumps, fans, and refrigeration</t>
  </si>
  <si>
    <t xml:space="preserve">Cal TF Staff views the term "rebate" as a deemed measure. </t>
  </si>
  <si>
    <t>Custom Lighting Template</t>
  </si>
  <si>
    <t xml:space="preserve">Lighting calculation template is only for one for one replacement </t>
  </si>
  <si>
    <t xml:space="preserve">Refrigeration Deemed Calculator </t>
  </si>
  <si>
    <t xml:space="preserve">Evaluates savings for refrigeration measures. </t>
  </si>
  <si>
    <t>Per the calculator name, overlap with deemed measures.</t>
  </si>
  <si>
    <t>Circulating Block Heater Calculation Tool and Tables for PR-81943</t>
  </si>
  <si>
    <t>This Tool contains Calculation Tables to assist in the determination of kWh and kW savings values associated with the installation of Lower Wattage Circulating Block Heaters replacing Resistance Block Heaters in Back Up Diesel Generators.</t>
  </si>
  <si>
    <t>Generators</t>
  </si>
  <si>
    <t>PR-81943 is not an active SCE solution code. Deemed measure SWPR004</t>
  </si>
  <si>
    <t>Pentair Pool Pump Calculator</t>
  </si>
  <si>
    <t>This is a proprietary tool from Pentair who is the manufacturer for the existing and new pool pumps. This tool calculates the savings a commercial pool operator will realize when switching from a standard pool pump to the intelliFlo variable speed pump and it is available at the website. http://www.pentairpool.com/dealer-resources/calculators/commercial-pump-calc/standard.html</t>
  </si>
  <si>
    <t>Website doesn't work. Assume obsolete. Overlap with expired SWRE002 for SF, MF, and Com between 1 and 3 HP. Also included in T-20 and Federal mandate.</t>
  </si>
  <si>
    <t>Modified Lighting Calculator</t>
  </si>
  <si>
    <t>Modified Lighting Calculator V3.3.3_SCE. The following tool can be used to derive savings for lighting retrofits.</t>
  </si>
  <si>
    <t>Outdoor Lighting Calculator</t>
  </si>
  <si>
    <t>Outdoor Lighting Calculator for Parking Lots - Used for Savings By Design</t>
  </si>
  <si>
    <t>Custom Building Optimization Analysis
(C-BOA) Tool</t>
  </si>
  <si>
    <t>Application:   Statewide prescriptive tool to calculate energy savings. It allows considerable flexibility for users to customize the calculations to a specific project and the savings estimates are based on engineering calculations rather than predefined models. This greater flexibility means C-BOA can be applied to a wider range of building types and for higher saving measures.</t>
  </si>
  <si>
    <t>Whole Building</t>
  </si>
  <si>
    <t xml:space="preserve">Remove </t>
  </si>
  <si>
    <t>Not maintained. Not in use. Same as INSERT #</t>
  </si>
  <si>
    <t>Business Incentives Calculated Lighting Equipment Survey Table.xls</t>
  </si>
  <si>
    <t>Application:   The survey table lists all fixture wattages and quantities for existing and proposed, with controls credits to determine energy reduction.</t>
  </si>
  <si>
    <t>EEBI Lighting Survey Table With Dual Base Line and IES</t>
  </si>
  <si>
    <t xml:space="preserve">Application:   The LPD method is  utilized to determine the energy benefits of the installed lighting products compared to a T24 code baseline equivalent. Calculates energy savings and demand reduction using building level KWH IE, KW IE and CDF factors for select fixture replacements based on climate zone/building type combination. </t>
  </si>
  <si>
    <t>EnergyPro ver.6</t>
  </si>
  <si>
    <t>Application:   Building energy modelling software.  Nonresidential Title-24 Performance module has been approved.  For 2013 Codes.</t>
  </si>
  <si>
    <t>Current version is 9.1. The current version is not on the CTA. For Stakeholders, should the latest version be included in the library?</t>
  </si>
  <si>
    <t>Fan System Analysis Tool - FSAT</t>
  </si>
  <si>
    <t>Application:   FSAT helps in the understanding of how well fan systems are operating, determining the economic benefit of system modifications, and establishing which options are most economically viable when multiple opportunities exist for system modification.</t>
  </si>
  <si>
    <t>Pumping System Analysis Tool - PSAT</t>
  </si>
  <si>
    <t xml:space="preserve">Application:   PSAT uses achievable pump performance data from Hydraulic Institute standards and motor performance data from the MotorMaster+ database to calculate potential energy and associated cost savings. The tool also enables users to save and retrieve log files, default values, and system curves for sharing analyses with other users. </t>
  </si>
  <si>
    <t>Remote ExAnte Database Interface - READI</t>
  </si>
  <si>
    <t xml:space="preserve">Application:  Database for Energy Efficient Resources (DEER) contains information on selected energy-efficient technologies and measures. The DEER provides estimates of the energy-savings potential for these technologies in residential and nonresidential applications. The database contains information on typical measures -- those commonly installed in the marketplace -- and data on the costs and benefits of more energy-efficient measures. </t>
  </si>
  <si>
    <t>eTRM now the database of record</t>
  </si>
  <si>
    <t>Sky Calc</t>
  </si>
  <si>
    <t>A simple tool for designing Skylighting Systems</t>
  </si>
  <si>
    <t xml:space="preserve">Not maintained based on this post. https://www.linkedin.com/pulse/skycalc-lighting-systems-becoming-out-date-adam-toogood/ </t>
  </si>
  <si>
    <t xml:space="preserve">CATALYST </t>
  </si>
  <si>
    <t>The calculator is designed to estimate savings between operation at theoretical baseline at the as found conditions and the CATALYST energy savings strategies.</t>
  </si>
  <si>
    <t>CATALYST was the name brand of the Transformative Wave package unit controls product. Overlaps with deemed SWHC006 and SWHC023 ADEC controls</t>
  </si>
  <si>
    <t>Simergy</t>
  </si>
  <si>
    <t>Application:   Building energy modelling software.  Nonresidential Title-24 Performance module has been approved for 2013 Codes.</t>
  </si>
  <si>
    <t xml:space="preserve">This tool is based on 2013 T-24. It was developed by DOE as a Graphical User Interface for EnergyPlus simulation engine. </t>
  </si>
  <si>
    <t>CBECC-Com</t>
  </si>
  <si>
    <t>This version models based on 2013 T-24. Newer versions exist for newer codes compliance software.</t>
  </si>
  <si>
    <t>EnergyPro v7</t>
  </si>
  <si>
    <t>Integrated Environmental Systems – Virtual Environment (IES-VE)</t>
  </si>
  <si>
    <t>Website link in the CTA is to Energy Pro which may not be correct. IESVE leverages APACHE simulation engine. With SW NC programs implemented by TRC and Willdan, they are using other applications.</t>
  </si>
  <si>
    <t>SCE UL Type-B TLED Calculation Tool v1.4</t>
  </si>
  <si>
    <t>Application: The SCE UL Type-B TLED Calculation Tool was developed to calculate the energy savings realized by retrofitting recessed troffer fluorescent tubes with UL Type-B LED tubes. The tool is meant to be used to Accelerated Replacement (AR) measures and calculates savings from baseline to measure case, and industry standard practice (ISP) to measure case. The ISP used in this tool is a 111 lumen per watt (LPW) LED tube. ** Updated tool to include 2020 DEER and Resolution E-4818.**</t>
  </si>
  <si>
    <t>EnergyPlus (v9.3.0)</t>
  </si>
  <si>
    <t>EnergyPlus™ is a whole building energy simulation program that engineers, architects, and researchers use to model both energy consumption—for heating, cooling, ventilation, lighting and plug and process loads—and water use in buildings. EnergyPlus is a console-based program that reads input and writes output to text files. It ships with a number of utilities including IDF-Editor for creating input files using a simple spreadsheet-like interface, EP-Launch for managing input and output files and performing batch simulations, and EP-Compare for graphically comparing the results of two or more simulations. Several comprehensive graphical interfaces for EnergyPlus are also available. DOE does most of its work with EnergyPlus using the OpenStudio software development kit and suite of applications.</t>
  </si>
  <si>
    <t>Redundant outdated version. Current version is 23.1</t>
  </si>
  <si>
    <t>Steam System Modeler Tool (SSMT)</t>
  </si>
  <si>
    <t>A U.S. Department of Energy tool that allows for the modeling of steam system from 1 to 3 steam headers.  This tool is the online and updated version of SSAT where you can upload/download SSMT models from/to an Excel Spreadsheet or work directly off the online tool.</t>
  </si>
  <si>
    <t>EnergyPro v8.1.2</t>
  </si>
  <si>
    <t>Application: For performance based (multiple measure) commercial new construction projects, using Code cycle 2019.</t>
  </si>
  <si>
    <t>Current version is 9.1</t>
  </si>
  <si>
    <t>SimCalc.2019</t>
  </si>
  <si>
    <t>New Construction, Systems projects using the 2019 code cycle.</t>
  </si>
  <si>
    <t>Per CTA notes, this tool is not currently used.</t>
  </si>
  <si>
    <t>DOE Steam System Modeler Tool (SSMT)</t>
  </si>
  <si>
    <t>Allows a basic 3 pressure header model for a steam system with energy impacts to different components through adjusting different technical or input changes.</t>
  </si>
  <si>
    <t>Included in DOE MEASUR and thus is obsolete. Also duplicate with CTA tool.</t>
  </si>
  <si>
    <t>Steam Boiler Calculators</t>
  </si>
  <si>
    <t>Set of vendor calculators for boiler efficiency, combustion air, flue gas, blowdown, forced draft fan, ID fan, and chimney draft measures.</t>
  </si>
  <si>
    <t>The individual that recommended these and Cal TF Staff has not tested these. These are vendor calculators that would need to be vetted. The measures appear to overlap with several other tools that have been vetted.</t>
  </si>
  <si>
    <t>EAPC Boiler Calculator</t>
  </si>
  <si>
    <t xml:space="preserve">Architecture and engineering firm has an online calculator for boiler efficiency and other boiler related parameters. </t>
  </si>
  <si>
    <t>Inveno Boiler Calculator</t>
  </si>
  <si>
    <t>Engineering firm's boiler efficiency calculator</t>
  </si>
  <si>
    <t>TLV Boiler Efficiency Calculator</t>
  </si>
  <si>
    <t xml:space="preserve">A series of calculators available online from an international steam design and operations vendor. </t>
  </si>
  <si>
    <t>(PG&amp;E) Pool Pump - Standard Tool - v1</t>
  </si>
  <si>
    <t>DEER Water Heater Calculator</t>
  </si>
  <si>
    <t>Consolidated calculator to support deemed domestic water heating measures</t>
  </si>
  <si>
    <t>Water Heating</t>
  </si>
  <si>
    <t>This defines deemed values for water heater measures. Thus, it is not a custom calculator.</t>
  </si>
  <si>
    <t>HOLD for discussions with the POU membership to determine best use of POU-only section of library</t>
  </si>
  <si>
    <t>PA interest and prioritization (3 = high, 2 = medium, 1 = low, if no interest, please select "no")</t>
  </si>
  <si>
    <t>Policy (CPUC or POU as applicable)</t>
  </si>
  <si>
    <t>CPAU Fan VSD rebate calculator_draft (xlsx)</t>
  </si>
  <si>
    <t>Utility-specific fan VFD calculator in the POU TRM</t>
  </si>
  <si>
    <t>POU Unique</t>
  </si>
  <si>
    <t>City of Palo Alto HVAC Fan VSD calculator with an option of generic or custom VFD load profile. Appears to be the same as TRM 405 and Roseville Electric Fan VSD calculator</t>
  </si>
  <si>
    <t>CPAU_Pump VSD rebate calculator_draft (xlsx)</t>
  </si>
  <si>
    <t>Utility-specific Pump VSD calculator in the POU TRM</t>
  </si>
  <si>
    <t>City of Palo Alto appears to have taken the CPAU Fan VSD file and converted it to a pump VSD</t>
  </si>
  <si>
    <t>PGE_induction and MH_int and ext_fixture replacement_2012 workpapers (xlsx)</t>
  </si>
  <si>
    <t>Utility-specific calculators in the POU TRM</t>
  </si>
  <si>
    <t xml:space="preserve">Appears to be deemed savings for induction lighting savings. </t>
  </si>
  <si>
    <t>REU_Fan VSD Savings calculator_final draft (xlsx)</t>
  </si>
  <si>
    <t>Roseville Electric version of the Fan VSD tool the same as City of Palo Alto and POU TRM 405.</t>
  </si>
  <si>
    <t>SVP lighting rebate calculator_v3_2015-7-1 (xlsx)</t>
  </si>
  <si>
    <t>Utility-specific lighting calculators in the POU TRM</t>
  </si>
  <si>
    <t>Silicon Valley Power lighting calculation spreadsheet using lighting inventory lines.</t>
  </si>
  <si>
    <t>SVP New Construction Indoor Lighting Rebate Calculator_v2015 (xlsx)</t>
  </si>
  <si>
    <t>Lighting calculator for new construction</t>
  </si>
  <si>
    <t>Silicon Valley Power lighting calculation spreadsheet using lighting power densities (lumens/watt) for new construction and major alterations. Similar to CMUA TRM 408</t>
  </si>
  <si>
    <t>SVP New Construction Outdoor Lighting Rebate Calculator_v2015 (xlsx)</t>
  </si>
  <si>
    <t>Silicon Valley Power lighting calculation spreadsheet using lighting power densities (lumens/watt) for new construction and major alterations.Similar to CMUA TRM 409.</t>
  </si>
  <si>
    <t>POU TRM401 pump and fan VFD calculator</t>
  </si>
  <si>
    <t xml:space="preserve">POU TRM Measure Calculator for pump VFD </t>
  </si>
  <si>
    <t>CMUA EE TRM custom calculator for pump and fan VFD.</t>
  </si>
  <si>
    <t>POU TRM405 is a simplified fan rebate calculator</t>
  </si>
  <si>
    <t>POU TRM Measure Calculator for HVAC fan VFD</t>
  </si>
  <si>
    <t>CMUA version of the Fan VSD tool the same as City of Palo Alto and Roseville Electric.</t>
  </si>
  <si>
    <t>POU TRM 406 is a parking garage fan VSD rebate calculator</t>
  </si>
  <si>
    <t>POU TRM Measure Calculator for parkaing garage exhaust fan</t>
  </si>
  <si>
    <t>CMUA version of the parking garage fan VSD tool the same as City of Palo Alto.</t>
  </si>
  <si>
    <t>POU TRM407 is a pump VSD rebate calculator</t>
  </si>
  <si>
    <t>POU TRM Measure Calculator for pump VSD applications</t>
  </si>
  <si>
    <t>CMUA version of the pump VSD tool the same as City of Palo Alto.</t>
  </si>
  <si>
    <t>CMUA</t>
  </si>
  <si>
    <t>POU TRM 400 nonres lighting</t>
  </si>
  <si>
    <t>POU TRM Measure Calculator for lighting applications</t>
  </si>
  <si>
    <t>CMUA version of lighting inventory method of analysis. Similar to SVP lighting rebate calculator</t>
  </si>
  <si>
    <t>POU TRM 402 Steam Traps</t>
  </si>
  <si>
    <t>POU TRM Measure Calculator for failed steam traps savings</t>
  </si>
  <si>
    <t>CMUA calculator for failed steam traps</t>
  </si>
  <si>
    <t>POU TRM 403 duct sealing</t>
  </si>
  <si>
    <t>POU TRM Measure Calculator for duct sealing savings</t>
  </si>
  <si>
    <t>CMUA calculator for duct sealing in SF and MF homes. Input amount of leakage to obtain savings.</t>
  </si>
  <si>
    <t>POU TRM 404 simplified nonres lighting</t>
  </si>
  <si>
    <t>POU TRM Measure Calculator using simplified lighting inputs.</t>
  </si>
  <si>
    <t>Simplified lighting tool with restriction of four different fixture combinations.</t>
  </si>
  <si>
    <t>POU TRM 408 interior lighting code baseline</t>
  </si>
  <si>
    <t>POU TRM measure calculator for New Construction lighting measures.</t>
  </si>
  <si>
    <t>CMUA version of lighting calculation spreadsheet using lighting power densities (lumens/watt) for new construction and major alterations. Similar to SVP.</t>
  </si>
  <si>
    <t>POU TRM 409 exterior lighting code baseline</t>
  </si>
  <si>
    <t>POU TRM 505 task ambient lighting and plug load assessment tool</t>
  </si>
  <si>
    <t>LBNL beta version of a tool that compares lighting power density to building as input by the user.</t>
  </si>
  <si>
    <t>Although listed as POU Unique, the tool likely needs updates to current T-24.</t>
  </si>
  <si>
    <t xml:space="preserve">POU TRM Spreadsheets (100-505) </t>
  </si>
  <si>
    <t>POU TRM reference measure spreadsheets</t>
  </si>
  <si>
    <t>POU Remove</t>
  </si>
  <si>
    <t>Duplicate. Incorporated as individual spreadsheets on the POU tools tab.</t>
  </si>
  <si>
    <t>CPAU Parking garage fan_VSD with Co2 sensor_rebate calculator_2015-2-17 (xlsx)</t>
  </si>
  <si>
    <t xml:space="preserve">Appears to be the same as "POU TRM 406 is a parking garage fan VSD rebate calculator" with the exception of the City of Palo Alto on the tab name. </t>
  </si>
  <si>
    <t>TRM100_NONRES AC AND HP UNITS_V2 18 2014.XLSX </t>
  </si>
  <si>
    <t>POU TRM Measure Calculators</t>
  </si>
  <si>
    <t>Although unique to POU, this is a calculator to determine deemed savings and not custom.</t>
  </si>
  <si>
    <t>TRM300_PIPE INSULATION_V2 18 2014.XLSX</t>
  </si>
  <si>
    <t>TRM301_MF DHW PIPE INSULATION_V2 18 2014.XLSX</t>
  </si>
  <si>
    <t>IOU Using Tool</t>
  </si>
  <si>
    <t>Tool Category</t>
  </si>
  <si>
    <t>Cal TF Staff Consolidation Assessment (See Legend above)</t>
  </si>
  <si>
    <t>POU Only</t>
  </si>
  <si>
    <t>CPUC Comments</t>
  </si>
  <si>
    <t>Obsolete (Y/N)</t>
  </si>
  <si>
    <t>Tool Owner</t>
  </si>
  <si>
    <t>Tool Documentation/Contact</t>
  </si>
  <si>
    <t>Website Link</t>
  </si>
  <si>
    <t>PGE</t>
  </si>
  <si>
    <t>SCE</t>
  </si>
  <si>
    <t>SDGE</t>
  </si>
  <si>
    <t>SCG</t>
  </si>
  <si>
    <t>BayREN</t>
  </si>
  <si>
    <t>MCE</t>
  </si>
  <si>
    <t>SoCal REN</t>
  </si>
  <si>
    <t>Spreadsheet</t>
  </si>
  <si>
    <t>Commercial</t>
  </si>
  <si>
    <t>Proprietary</t>
  </si>
  <si>
    <t>Tool Version or Date</t>
  </si>
  <si>
    <t>CTA Notes</t>
  </si>
  <si>
    <t>PG&amp;E is checking on the current state of the tool and for internal SMEs.</t>
  </si>
  <si>
    <t>PG&amp;E</t>
  </si>
  <si>
    <t>IOU Contact: PGE</t>
  </si>
  <si>
    <t>Pumps (generic curve) - Standard Tool - V1.6</t>
  </si>
  <si>
    <t>PG&amp;E Standard Calculator - Provided Training (8/29-31) to engineers, PMs, reviewers</t>
  </si>
  <si>
    <t>SCE, PG&amp;E, or SDG&amp;E</t>
  </si>
  <si>
    <t>IOU Contact: SCE, PGE, or SDGE</t>
  </si>
  <si>
    <t>http://www.cacx.org/</t>
  </si>
  <si>
    <t>SCE is no longer using this tool.
PGE is no longer uses this tool</t>
  </si>
  <si>
    <t>PG&amp;E, please confirm if this is a valid custom tool under today's policy.</t>
  </si>
  <si>
    <t>Pool Pump - Standard Tool - v1.xls</t>
  </si>
  <si>
    <t>No Update
PGE no longer uses this tool</t>
  </si>
  <si>
    <t>http://www.doe2.com/</t>
  </si>
  <si>
    <t>Tool Version Updated to reflect the latest version
Residential models updated to work with revised engine DOE2.3
PGE does not own or maintain tool but could be used by Implementers</t>
  </si>
  <si>
    <t xml:space="preserve">Yes </t>
  </si>
  <si>
    <t>SDG&amp;E</t>
  </si>
  <si>
    <t>Website</t>
  </si>
  <si>
    <t>x</t>
  </si>
  <si>
    <t>SCE's new contstruction group no longer uses this tool for lighting calculations on newly committed projects
SoCalGas does not use.
PGE no longer uses this tool.</t>
  </si>
  <si>
    <t>For Stakeholders, should the latest version be included in the library?</t>
  </si>
  <si>
    <t>PG&amp;E, SCE, SDG&amp;E, SCG</t>
  </si>
  <si>
    <t>v5</t>
  </si>
  <si>
    <t>This software is only used for new construction projects committed under the 2008 Title 24 code cycle.
SoCalGas uses.
PGE no longer uses this version of EnergyPro</t>
  </si>
  <si>
    <t>US DOE</t>
  </si>
  <si>
    <t>U.S. Department of Energy</t>
  </si>
  <si>
    <t>http://www1.eere.energy.gov/manufacturing/tech_deployment/software_ssat.html</t>
  </si>
  <si>
    <t>v.3 July 2008</t>
  </si>
  <si>
    <t>SoCalGas uses
PGE may accept projects using this tool but does not maintain or own the tool.
Also, this version is still valid and used but there is an updated version solely as an online tool - SSMT (Steam System Modeler Tool).</t>
  </si>
  <si>
    <t>James J Hirsh and Associates?</t>
  </si>
  <si>
    <t>SDG&amp;E is now using this tool.
PGE may accept projects using this tool but does not maintain or own the tool.</t>
  </si>
  <si>
    <t>Resource Innovations now CLEAResult</t>
  </si>
  <si>
    <t>No Update</t>
  </si>
  <si>
    <t>PG&amp;E, please advise if this tool includes any custom measures.</t>
  </si>
  <si>
    <t>V 2.0</t>
  </si>
  <si>
    <t>Insulation Institute</t>
  </si>
  <si>
    <t>http://www.pipeinsulation.org/</t>
  </si>
  <si>
    <t>Version 4.1</t>
  </si>
  <si>
    <t>Tool Version is updated
PGE may except projects using this tool but does not maintain or own the tool.
SoCalGas uses.</t>
  </si>
  <si>
    <t>Trane</t>
  </si>
  <si>
    <t>IOU Contact: SCE</t>
  </si>
  <si>
    <t>v 1.23</t>
  </si>
  <si>
    <t>SCE, please indicate if Cal TF Staff's assessment is correct.</t>
  </si>
  <si>
    <t>v 4.01.01</t>
  </si>
  <si>
    <t>Tool Version is updated
PGE may except projects using the most up to date version of this tool but does not maintain or own the tool.</t>
  </si>
  <si>
    <t>Aircuity</t>
  </si>
  <si>
    <t>V 2.10</t>
  </si>
  <si>
    <t>Tool Version is updated</t>
  </si>
  <si>
    <t>CEC</t>
  </si>
  <si>
    <t>IOU Contact: SCG</t>
  </si>
  <si>
    <t>SCG, please indicate whether this tool's measures are covered by SWPR007.</t>
  </si>
  <si>
    <t>http://www1.eere.energy.gov/manufacturing/tech_deployment/software_phast.html</t>
  </si>
  <si>
    <t>v3.0</t>
  </si>
  <si>
    <t>PGE may accept projects using the most up to date version of this tool but does not maintain or own the tool.</t>
  </si>
  <si>
    <t>CPUC disposition memo dated 11/8/16 requires use of this tool for the industrial sector.</t>
  </si>
  <si>
    <t>PG&amp;E?</t>
  </si>
  <si>
    <t>3.2.3</t>
  </si>
  <si>
    <t>Tool Updated 12/24/2019 to v 12.1</t>
  </si>
  <si>
    <t>3.2.4</t>
  </si>
  <si>
    <t>SCE: Please confirm if this tool is used for an eligible custom measure.</t>
  </si>
  <si>
    <t>V 1.0</t>
  </si>
  <si>
    <t>V 1.2</t>
  </si>
  <si>
    <t>SCE: Please confirm the eligibility of custom measures calculated with this tool.</t>
  </si>
  <si>
    <t>Pentair</t>
  </si>
  <si>
    <t>Website/CTA</t>
  </si>
  <si>
    <t>http://www.pentairpool.com/dealer-resources/calculators/commercial-pump-calc/standard.html</t>
  </si>
  <si>
    <t>V 3.3.3</t>
  </si>
  <si>
    <t>v 2.1</t>
  </si>
  <si>
    <t>http://www.cacx.org/resources/rcxtools/spreadsheet_tools.html#energy_savings_calculation_tools</t>
  </si>
  <si>
    <t>Ver.20130116</t>
  </si>
  <si>
    <t>SCE is no longer using this tool.</t>
  </si>
  <si>
    <t>IOU Contact: SDGE</t>
  </si>
  <si>
    <t>http://www.sdge.com/rebates-finder/save-energy-earn-incentives/</t>
  </si>
  <si>
    <t>Ver.  1.08</t>
  </si>
  <si>
    <t>Ver.  1.13</t>
  </si>
  <si>
    <t>EnergySoft</t>
  </si>
  <si>
    <t>v6.5 through v6.8</t>
  </si>
  <si>
    <t>This software is only used for new construction projects committed under the 2013 Title 24 code cycle.
SoCalGas uses.
PGE no longer uses this verion of the tool, this tool will show up on projects that were committed using 2013 T24</t>
  </si>
  <si>
    <t>http://apps1.eere.energy.gov/buildings/tools_directory/doe_sponsored.cfm</t>
  </si>
  <si>
    <t>Ver. 1.1a</t>
  </si>
  <si>
    <t>Ver.  2008</t>
  </si>
  <si>
    <t>CPUC</t>
  </si>
  <si>
    <t>http://www.deeresources.com/index.php/deer2013-update-for-2014-codes</t>
  </si>
  <si>
    <t>Ver. 2.2.0</t>
  </si>
  <si>
    <t>SoCalGas uses.</t>
  </si>
  <si>
    <t>NREL</t>
  </si>
  <si>
    <t>http://pvwatts.nrel.gov/</t>
  </si>
  <si>
    <t xml:space="preserve"> July 9th, 2015</t>
  </si>
  <si>
    <t>University of Dayton - Kisseck</t>
  </si>
  <si>
    <t>http://academic.udayton.edu/kissock/http/RESEARCH/EnergySoftware.htm</t>
  </si>
  <si>
    <t>V 2010-02-21</t>
  </si>
  <si>
    <t>TRC</t>
  </si>
  <si>
    <t>V 3.0</t>
  </si>
  <si>
    <t>Transformative Wave - may be out of business</t>
  </si>
  <si>
    <t xml:space="preserve">Added </t>
  </si>
  <si>
    <t>CEC Website</t>
  </si>
  <si>
    <t>http://www.energy.ca.gov/title24/2013standards/2013_computer_prog_list.html</t>
  </si>
  <si>
    <t>Ver. 2.0 Module 2013-3c</t>
  </si>
  <si>
    <t>Latest versions of CBECC for 2013 (beyond v3C) and/or 2016 code cycles will not be supported under statewide funding.  
SoCalGas does not use.</t>
  </si>
  <si>
    <t>Should this be included for current codes?</t>
  </si>
  <si>
    <t>CBECC-Com 2013-3d (828)</t>
  </si>
  <si>
    <t>v7</t>
  </si>
  <si>
    <t>This software is only used for new construction projects committed under the 2016 Title 24 code cycle.
SoCalGas uses.</t>
  </si>
  <si>
    <t>This software is only used for new construction projects committed under the 2016 Title 24 code cycle</t>
  </si>
  <si>
    <t>IOU Contact:  SCE</t>
  </si>
  <si>
    <t>v1.4</t>
  </si>
  <si>
    <t>Department of Energy</t>
  </si>
  <si>
    <t>https://energyplus.net/</t>
  </si>
  <si>
    <t>National Renewable Energy Laboratory</t>
  </si>
  <si>
    <t>openstudio.net</t>
  </si>
  <si>
    <t>kW Engineering</t>
  </si>
  <si>
    <t>https://github.com/kW-Labs/nmecr</t>
  </si>
  <si>
    <t>https://reopt.nrel.gov/tool</t>
  </si>
  <si>
    <t>LBNL</t>
  </si>
  <si>
    <t>Lawrence Berkeley National Laboratory</t>
  </si>
  <si>
    <t>https://github.com/LBNL-ETA/RMV2.0</t>
  </si>
  <si>
    <t>EnviroSim Associates LTD.</t>
  </si>
  <si>
    <t>EnviroSim</t>
  </si>
  <si>
    <t>https://envirosim.com/products</t>
  </si>
  <si>
    <t>https://www4.eere.energy.gov/manufacturing/tech_deployment/amo_steam_tool/overview</t>
  </si>
  <si>
    <t>v0.9 - Build Date: 3/17/2015</t>
  </si>
  <si>
    <t>SoCalGas uses in addition to SSAT.</t>
  </si>
  <si>
    <t>v8.1.2 and later</t>
  </si>
  <si>
    <t>This software is only used for new construction projects committed under the 2019.  Version 8.1.2 is the earliest acceptable version; kW DEER 2020 calculation was verified.</t>
  </si>
  <si>
    <t>ver.3</t>
  </si>
  <si>
    <t>This software is only used for new construction projects committed under the 2019</t>
  </si>
  <si>
    <t>DOE</t>
  </si>
  <si>
    <t>https://www.energy.gov/eere/amo/measur</t>
  </si>
  <si>
    <t>ver.4</t>
  </si>
  <si>
    <t>This software is only used for new construction projects committed under the 2020</t>
  </si>
  <si>
    <t>https://bayareamultifamily.org/rater</t>
  </si>
  <si>
    <t>v4 (based on EP v5)</t>
  </si>
  <si>
    <t xml:space="preserve">Version 4 of the tool is now available for free, statewide.  </t>
  </si>
  <si>
    <t>Thermodyne Boilers</t>
  </si>
  <si>
    <t>Vendor (Thermodyne)</t>
  </si>
  <si>
    <t>https://www.thermodyneboilers.com/calculators/</t>
  </si>
  <si>
    <t>EAPC Architects</t>
  </si>
  <si>
    <t>https://www.eapc.net/wp-content/themes/eapc/calc/BoilerEfficiency.html</t>
  </si>
  <si>
    <t>Inveno Engineering</t>
  </si>
  <si>
    <t>https://view.officeapps.live.com/op/view.aspx?src=https%3A%2F%2Finvenoeng.com%2Fwp-content%2Fuploads%2F2017%2F07%2F2018-Boiler-Efficiency-Calculator-PTC-4.2.xlsm&amp;wdOrigin=BROWSELINK</t>
  </si>
  <si>
    <t>TLV Group</t>
  </si>
  <si>
    <t>https://www.tlv.com/global/TI/calculator/boiler-efficiency.html</t>
  </si>
  <si>
    <t>California Municipal Utilities Association</t>
  </si>
  <si>
    <t xml:space="preserve">City of Palo Alto </t>
  </si>
  <si>
    <t>Roseville Electric</t>
  </si>
  <si>
    <t>Silicon Valley Power</t>
  </si>
  <si>
    <t>AESC</t>
  </si>
  <si>
    <t>Industrial program stakeholders, is this module of interest?</t>
  </si>
  <si>
    <t>CEDARS</t>
  </si>
  <si>
    <t>Willdan</t>
  </si>
  <si>
    <t>Count of Cal TF Staff Consolidation Assessment (See Legend above)</t>
  </si>
  <si>
    <t>Column Labels</t>
  </si>
  <si>
    <t>Row Labels</t>
  </si>
  <si>
    <t>Grand Total</t>
  </si>
  <si>
    <t>POU #</t>
  </si>
  <si>
    <t>Measure</t>
  </si>
  <si>
    <t>Assessment</t>
  </si>
  <si>
    <t>AC and HP</t>
  </si>
  <si>
    <t>Deemed</t>
  </si>
  <si>
    <t>PTAC</t>
  </si>
  <si>
    <t>reduced wattage lamp and ballast</t>
  </si>
  <si>
    <t>delamp fluorescent</t>
  </si>
  <si>
    <t>LED</t>
  </si>
  <si>
    <t>LED refrigeration case</t>
  </si>
  <si>
    <t>Food service</t>
  </si>
  <si>
    <t>EC motors for walk in</t>
  </si>
  <si>
    <t>EC motors with controller for walk in</t>
  </si>
  <si>
    <t>EC motors for display case</t>
  </si>
  <si>
    <t>strip curtains</t>
  </si>
  <si>
    <t>refrigeratied display case doors</t>
  </si>
  <si>
    <t>autoclosers for main door</t>
  </si>
  <si>
    <t>ASH controls</t>
  </si>
  <si>
    <t>non refrigerated vending machine controller</t>
  </si>
  <si>
    <t>Energy star UPS</t>
  </si>
  <si>
    <t>commercial dishwashers</t>
  </si>
  <si>
    <t>CFL</t>
  </si>
  <si>
    <t>reflective window film</t>
  </si>
  <si>
    <t>Residential AC</t>
  </si>
  <si>
    <t>room AC</t>
  </si>
  <si>
    <t>whole house fan</t>
  </si>
  <si>
    <t>Reduced leakage</t>
  </si>
  <si>
    <t>residential LED</t>
  </si>
  <si>
    <t>LED holiday lights</t>
  </si>
  <si>
    <t>residential ceiling fans</t>
  </si>
  <si>
    <t>refrigerator recycling</t>
  </si>
  <si>
    <t>Energy star refrigerator</t>
  </si>
  <si>
    <t>Residential HW heater</t>
  </si>
  <si>
    <t>Energy star dishwasher</t>
  </si>
  <si>
    <t>Res ceiling insulation</t>
  </si>
  <si>
    <t>Wall insulation</t>
  </si>
  <si>
    <t>Res solar attic fan</t>
  </si>
  <si>
    <t>VSD res pool pump</t>
  </si>
  <si>
    <t>elec HW heater</t>
  </si>
  <si>
    <t>216a</t>
  </si>
  <si>
    <t>clotheswasher early retirement</t>
  </si>
  <si>
    <t>216b</t>
  </si>
  <si>
    <t>clotheswasher natural replacement</t>
  </si>
  <si>
    <t>MF clothes washer</t>
  </si>
  <si>
    <t>res window film</t>
  </si>
  <si>
    <t>res solar screen</t>
  </si>
  <si>
    <t>HP clothes dryer</t>
  </si>
  <si>
    <t>Energy Star TV</t>
  </si>
  <si>
    <t>Energy efficient windows</t>
  </si>
  <si>
    <t>radiant barriers</t>
  </si>
  <si>
    <t>Res HVAC tune up refrigeration</t>
  </si>
  <si>
    <t>Res HVAC tune up air flow</t>
  </si>
  <si>
    <t>Res HVAC tune up coil cleaning</t>
  </si>
  <si>
    <t>Pipe insulation</t>
  </si>
  <si>
    <t>MF DHW pipe insulation</t>
  </si>
  <si>
    <t>ozone laundry</t>
  </si>
  <si>
    <t>tank insulation</t>
  </si>
  <si>
    <t>commercial DHW</t>
  </si>
  <si>
    <t>Residential furnace</t>
  </si>
  <si>
    <t>low flow showerheads</t>
  </si>
  <si>
    <t>HPWH</t>
  </si>
  <si>
    <t>Faucet aerators</t>
  </si>
  <si>
    <t>Lighitng calculator</t>
  </si>
  <si>
    <t>Custom</t>
  </si>
  <si>
    <t>Pump and Fan VFD</t>
  </si>
  <si>
    <t>Steam traps</t>
  </si>
  <si>
    <t>Duct sealing</t>
  </si>
  <si>
    <t>simplified non res lighting</t>
  </si>
  <si>
    <t>Fan VSD calculator</t>
  </si>
  <si>
    <t>parking garage VSD fan CO2</t>
  </si>
  <si>
    <t>Pump VSD calculator</t>
  </si>
  <si>
    <t>interior lighting</t>
  </si>
  <si>
    <t>exterior lighting</t>
  </si>
  <si>
    <t>Commercial web based programmable tstat</t>
  </si>
  <si>
    <t>Residential web based programmable tstat</t>
  </si>
  <si>
    <t>home energy reports</t>
  </si>
  <si>
    <t>Tier 2 APS</t>
  </si>
  <si>
    <t>TLED</t>
  </si>
  <si>
    <t xml:space="preserve">Task ambient lighting and plug load </t>
  </si>
  <si>
    <t>CCT Section</t>
  </si>
  <si>
    <t>Incentive Rate</t>
  </si>
  <si>
    <t>2.2.1</t>
  </si>
  <si>
    <t>AC&amp;R I -</t>
  </si>
  <si>
    <t>Update needs</t>
  </si>
  <si>
    <t>2.2.2</t>
  </si>
  <si>
    <t>2.2.3</t>
  </si>
  <si>
    <t>2.2.4</t>
  </si>
  <si>
    <t>2.2.5</t>
  </si>
  <si>
    <t>2.2.6</t>
  </si>
  <si>
    <t>Calculation Approach/Assumptions</t>
  </si>
  <si>
    <t>2.2.7</t>
  </si>
  <si>
    <t>AC&amp;R II -</t>
  </si>
  <si>
    <t>2.2.8</t>
  </si>
  <si>
    <t>2.2.9</t>
  </si>
  <si>
    <t>2.2.10</t>
  </si>
  <si>
    <t>AC&amp;R II</t>
  </si>
  <si>
    <t>2.2.11</t>
  </si>
  <si>
    <t>2.2.12</t>
  </si>
  <si>
    <t>2.2.13</t>
  </si>
  <si>
    <t>2.2.14</t>
  </si>
  <si>
    <t>2.2.15</t>
  </si>
  <si>
    <t>2.2.16</t>
  </si>
  <si>
    <t>2.2.17</t>
  </si>
  <si>
    <t>2.2.18</t>
  </si>
  <si>
    <t>2.2.19</t>
  </si>
  <si>
    <t xml:space="preserve">Gas </t>
  </si>
  <si>
    <t>2.2.20</t>
  </si>
  <si>
    <t>2.2.21</t>
  </si>
  <si>
    <t>2.2.22</t>
  </si>
  <si>
    <t>2.2.23</t>
  </si>
  <si>
    <t>2.2.24</t>
  </si>
  <si>
    <t>2.2.25</t>
  </si>
  <si>
    <t>2.2.26</t>
  </si>
  <si>
    <t>2.2.27</t>
  </si>
  <si>
    <t>Other -</t>
  </si>
  <si>
    <t>2.2.28</t>
  </si>
  <si>
    <t>2.2.29</t>
  </si>
  <si>
    <t>2.2.30</t>
  </si>
  <si>
    <t>2.2.31</t>
  </si>
  <si>
    <t>2.2.32</t>
  </si>
  <si>
    <t>2.2.33</t>
  </si>
  <si>
    <t>2.2.34</t>
  </si>
  <si>
    <t>2.2.35</t>
  </si>
  <si>
    <t>2.2.36</t>
  </si>
  <si>
    <t>2.2.37</t>
  </si>
  <si>
    <t>2.2.38</t>
  </si>
  <si>
    <t>2.2.39</t>
  </si>
  <si>
    <t>2.2.40</t>
  </si>
  <si>
    <t>Duplicate</t>
  </si>
  <si>
    <t>Name of Resource</t>
  </si>
  <si>
    <t>Type/Category</t>
  </si>
  <si>
    <t>General</t>
  </si>
  <si>
    <t>Chillers</t>
  </si>
  <si>
    <t>Pump Overhaul</t>
  </si>
  <si>
    <t>Process Boilers + Pipe + Insulation + AOE</t>
  </si>
  <si>
    <t>RCx</t>
  </si>
  <si>
    <t>Small HVAC</t>
  </si>
  <si>
    <t>VFD on HVAC Fans</t>
  </si>
  <si>
    <t>OTHER</t>
  </si>
  <si>
    <t>Description</t>
  </si>
  <si>
    <t>Link/Location</t>
  </si>
  <si>
    <t>Source of Resouce/ Reference Material</t>
  </si>
  <si>
    <t>Stakeholder Notes</t>
  </si>
  <si>
    <t>Additional Notes</t>
  </si>
  <si>
    <t>N/A</t>
  </si>
  <si>
    <t>2012 Statewide Customized Offering Procedures Manual for Business, Section 2: Estimating Energy Savings</t>
  </si>
  <si>
    <t>Guidance Document</t>
  </si>
  <si>
    <t>CCT Section 2.0 Estimating Energy Savings (v1.1).pdf</t>
  </si>
  <si>
    <t>Justin Westmoreland</t>
  </si>
  <si>
    <t>SCE Customized Calculated Savings Guidelines for nonResidential Programs v26.0 (April 1, 2021)</t>
  </si>
  <si>
    <t>SCE_Customized_Calculated_Savings_Guideline (v26).pdf</t>
  </si>
  <si>
    <t>Yes</t>
  </si>
  <si>
    <t>Customized Calculation Tool 2013 (CCT Software)</t>
  </si>
  <si>
    <t>Tool</t>
  </si>
  <si>
    <t>https://static.aesc-inc.com/spc/</t>
  </si>
  <si>
    <t>n/a</t>
  </si>
  <si>
    <t>Customized Calculation Tool 2013 - First Time Users Guide</t>
  </si>
  <si>
    <t>CCT-2013_First Time Users Guide.pdf</t>
  </si>
  <si>
    <t>Customized Calculation Tool 2013 - Section 1. Policies</t>
  </si>
  <si>
    <t>CCT-2013_Procedures Manual S1 Policies.pdf</t>
  </si>
  <si>
    <t>Customized Calculation Tool 2013 - Section 2. Estimating Energy Savings and Incentives (v5.0)</t>
  </si>
  <si>
    <t>CCT-2013_Procedures Manual S2 Estimating Energy Savings and Incentives (v5.0).pdf</t>
  </si>
  <si>
    <t>Statewide Customized Tool Archive (CTA)</t>
  </si>
  <si>
    <t>List of Tools</t>
  </si>
  <si>
    <t>All IOUs, accessed 06-15-2020</t>
  </si>
  <si>
    <t>Statewide Customized Tool Archive (CTA) List_ALL IOUs_2020-06-15.xlsx</t>
  </si>
  <si>
    <t>POU TRM - Custom Measure Protocol</t>
  </si>
  <si>
    <t>Custom Measure Protocol guidance within the POU TRM</t>
  </si>
  <si>
    <t>CMUA-POU-TRM_2017_FINAL_12-5-2017.pdf</t>
  </si>
  <si>
    <t>Fresno State, Advanced Pumping Efficiency Program (APEP)</t>
  </si>
  <si>
    <t>Contacts</t>
  </si>
  <si>
    <t xml:space="preserve">APEP sponsored by Fresno State https://jcast.fresnostate.edu/pumpefficiency/about/ </t>
  </si>
  <si>
    <t>https://jcast.fresnostate.edu/pumpefficiency/about/index.html</t>
  </si>
  <si>
    <t>Spencer Lipp</t>
  </si>
  <si>
    <t>Cal Poly SLO Ag Program</t>
  </si>
  <si>
    <t>Cal Poly SLO also has an ag program that may help. They provided some documents referenced in the current deemed measures for contact purposes.</t>
  </si>
  <si>
    <t>https://cafes.calpoly.edu/departmentsBRAE</t>
  </si>
  <si>
    <t>yes</t>
  </si>
  <si>
    <t xml:space="preserve">CPUC Draft Chiller Tool </t>
  </si>
  <si>
    <t>CPUC draft chiller tool exists for HVAC but has some issues.</t>
  </si>
  <si>
    <t>[Spencer Lipp] CPUC Draft chiller tool exists but has some issues</t>
  </si>
  <si>
    <t>3E+</t>
  </si>
  <si>
    <t>Data / Lookup Tables</t>
  </si>
  <si>
    <t>Resource for insulation data</t>
  </si>
  <si>
    <t>https://www.3eplus.org/</t>
  </si>
  <si>
    <t>[Spencer Lipp] if insulation, 3E+ can be used to develop look up tables.</t>
  </si>
  <si>
    <t xml:space="preserve">PG&amp;E pump tool </t>
  </si>
  <si>
    <t>[Spencer Lipp] The PG&amp;E pump tool is for a specific scenario of a throttle valve to a VSD. It may be able to be altered to add more existing and retrofit conditions combinations.</t>
  </si>
  <si>
    <t>Pump Overhaul Guidance Document (PDF)</t>
  </si>
  <si>
    <t>Pump_Overhaul_Guidance_Document.pdf</t>
  </si>
  <si>
    <t>Glen LaPalme</t>
  </si>
  <si>
    <t>Draft Impact Evaluation of the Non-Residential Deemed Pump and Food Service Program Year 2020 (PDF)</t>
  </si>
  <si>
    <t>Research</t>
  </si>
  <si>
    <t>__SmCom2020_Full_DraftFinal.pdf</t>
  </si>
  <si>
    <t>PG&amp;E Advanced Pumping Efficiency Program Policies and Procedures Manual (PDF)</t>
  </si>
  <si>
    <t>APEPVProgSummary-01012020.pdf</t>
  </si>
  <si>
    <t>RTR for the Final Impact Evaluation: Non-Residential Deemed Pump and Food
Service—Program Year 2020 (PDF)</t>
  </si>
  <si>
    <t>ICF Gas ET Program</t>
  </si>
  <si>
    <t xml:space="preserve">ICF is implementing the gas emerging technologies program, and one of our engineers (saurabhnagesh.shekhadar@icf.com- Saurabh) is overseeing a boiler add on study and has experience with boiler projects through the IAC. </t>
  </si>
  <si>
    <t>Steven Long</t>
  </si>
  <si>
    <t xml:space="preserve">  </t>
  </si>
  <si>
    <t>GTI</t>
  </si>
  <si>
    <t xml:space="preserve">GTI is does some work in this area and may be able to provide some input. </t>
  </si>
  <si>
    <t>Steam Calculators: Boiler Calculator (energy.gov)</t>
  </si>
  <si>
    <t>[Steven Long] I’ve not tested nor will I vouch for them</t>
  </si>
  <si>
    <t>List of Steam Boiler Calculator | Boiler Calculators &amp; Formulas | Thermodyne (thermodyneboilers.com)</t>
  </si>
  <si>
    <t>Calc 1 - Boiler Efficiency.xls (eapc.net)</t>
  </si>
  <si>
    <t>2018-Boiler-Efficiency-Calculator-PTC-4.2.xlsm (live.com)</t>
  </si>
  <si>
    <t>Calculator: Boiler Efficiency | TLV - A Steam Specialist Company (Worldwide)</t>
  </si>
  <si>
    <t>not loaded on SharePoint</t>
  </si>
  <si>
    <t>More info on PG&amp;E Wiki</t>
  </si>
  <si>
    <t xml:space="preserve">(PG&amp;E) PumpTool(Custom_Curves)-StandardTool </t>
  </si>
  <si>
    <t>a.	1 for 1 replacement
b.	Variable Frequency Drive</t>
  </si>
  <si>
    <t>(PG&amp;E) PumpTool(Generic_Curves)-StandardTool</t>
  </si>
  <si>
    <t>MLC Version 13.1.1 (LOCKED) to be used for all non-residential custom lighting projects starting with projects submitted on the 2022-06-20 bi-monthly upload for custom project review (CPR).</t>
  </si>
  <si>
    <t>Supporting Files - CEDARS (sound-data.com)</t>
  </si>
  <si>
    <t>Cal TF working to integrate this into eTRM as DEEMED MEASURE</t>
  </si>
  <si>
    <t>Fuel Substitution Technical Guide</t>
  </si>
  <si>
    <t>Guidance</t>
  </si>
  <si>
    <t xml:space="preserve">The CPUC's Fuel Substitution Technical Guide is both attached here and available at CPUC's Fuel Substitution in Energy Efficiency webpage. </t>
  </si>
  <si>
    <t>Fuel Substitution in Energy Efficiency (ca.gov)</t>
  </si>
  <si>
    <t>Fuel Substitution Calculator</t>
  </si>
  <si>
    <t>The associated fuel-substitution calculator is available exclusively at CPUC's Fuel Substitution in Energy Efficiency webpage.</t>
  </si>
  <si>
    <t>CEC nonResidential Alternative Calculation Method (ACM) Approval Manual for the 2008 Building Energy Efficiency Standards</t>
  </si>
  <si>
    <t>CEC-400-2008-003-CMF (Part Load Chiller Factors).PDF</t>
  </si>
  <si>
    <t>Justin Westmoreland, PG&amp;E</t>
  </si>
  <si>
    <t>[Justin] document that [PG&amp;E] use to model large central plant projects, specifically those requiring an accurate accounting of chiller part load efficiency, pump/fan energy trade-offs, and condenser relief.</t>
  </si>
  <si>
    <t>POU TRM</t>
  </si>
  <si>
    <t>CPAU_Fan VSD rebate calculator_draft.xlsx</t>
  </si>
  <si>
    <t>CPAU_Parking garage fan_VSD with CO2 sensor_rebate calculator_2015-2-17.xlsx</t>
  </si>
  <si>
    <t>CPAU_Pump VSD rebate calculator_draft.xlsx</t>
  </si>
  <si>
    <t>PGE_induction and MH_int and ext_ fixture replacement_2012 workpapers.xlsx</t>
  </si>
  <si>
    <t>REU_Fan VSD savings calculator_final draft.xlsx</t>
  </si>
  <si>
    <t>SVP lighting rebate calculator_v3_2015-7-1.xlsx</t>
  </si>
  <si>
    <t>SVP New Construction Indoor Lighting Rebate Calculator_v2015.xlsx</t>
  </si>
  <si>
    <t>SVP New Construction Outdoor Lighting Rebate Calculator_v2015.xlsx</t>
  </si>
  <si>
    <t>TRM100_nonres AC and HP units_v2 18 2014.xlsx</t>
  </si>
  <si>
    <t>TRM300_pipe insulation_v2 18 2014.xlsx</t>
  </si>
  <si>
    <t>TRM301_MF DHW pipe insulation_v02 18 2014.xlsx</t>
  </si>
  <si>
    <t>TRM401_energy savings calculator_pump and fan VFD_v4_1_14.xlsx</t>
  </si>
  <si>
    <t>TRM405_Fan VSD rebate calculator_v3 15 2016.xlsx</t>
  </si>
  <si>
    <t>TRM406_Parking garage fan_VSD with CO2 sensor_v3-15-2016.xlsx</t>
  </si>
  <si>
    <t>2020 Hybrid Subcommittee - Process Boiler Hybrid Measure</t>
  </si>
  <si>
    <t>Presentation on Process Boiler Hybrid Measure from the 2020 Hybrid Subcommittee</t>
  </si>
  <si>
    <t>0_Process_Boiler_r1.pdf</t>
  </si>
  <si>
    <t xml:space="preserve">2020 Hybrid Subcommittee </t>
  </si>
  <si>
    <t>0. Process Boiler Characterization</t>
  </si>
  <si>
    <t>0. Process Boiler Characterization.docx</t>
  </si>
  <si>
    <t>0. Process Boiler</t>
  </si>
  <si>
    <t>0. Process Boiler.pptx</t>
  </si>
  <si>
    <t>Boiler Norm Units</t>
  </si>
  <si>
    <t>Boiler Norm Units.xlsx</t>
  </si>
  <si>
    <t>Copy of Boiler Capacity Histogram</t>
  </si>
  <si>
    <t>Data</t>
  </si>
  <si>
    <t>Copy of Boiler Capacity Histogram.xlsx</t>
  </si>
  <si>
    <t>Copy of Process Boiler Sensitivity</t>
  </si>
  <si>
    <t>Copy of Process Boiler Sensitivity.xlsm</t>
  </si>
  <si>
    <t>DRAFTCalcs_zzz_Energy Saving Calculations_03-20-2020 - REV 1</t>
  </si>
  <si>
    <t>DRAFTCalcs_zzz_Energy Saving Calculations_03-20-2020 - REV 1.xlsx</t>
  </si>
  <si>
    <t>Like to Like WP (Ver B)</t>
  </si>
  <si>
    <t>Like to Like WP (Ver B).doc</t>
  </si>
  <si>
    <t>Load Balance &amp; Score Card Tool (ver 1.43)</t>
  </si>
  <si>
    <t>Load Balance &amp; Score Card Tool (ver 1.43).xls</t>
  </si>
  <si>
    <t>Load Balance &amp; Score Card WP (ver D)</t>
  </si>
  <si>
    <t>Load Balance &amp; Score Card WP (ver D).doc</t>
  </si>
  <si>
    <t>Statewide Project Feasibility Study V1.0</t>
  </si>
  <si>
    <t>Statewide Project Feasibility Study V1.0.docx</t>
  </si>
  <si>
    <t>yyy Like to Like Tool v1.16</t>
  </si>
  <si>
    <t>yyy Like to Like Tool v1.16.xls</t>
  </si>
  <si>
    <t>yyy Oil Refinary_Boiler Replacement.xlsx</t>
  </si>
  <si>
    <t>Cal TF Hybrid Chillers Measure Strawman</t>
  </si>
  <si>
    <t>Cal TF Hybrid Chillers Measure Strawman.docx</t>
  </si>
  <si>
    <t>Chiller claim data</t>
  </si>
  <si>
    <t>Chiller claim data.xlsx</t>
  </si>
  <si>
    <t>Copy of claims_record_2019 - Chiller</t>
  </si>
  <si>
    <t>Copy of claims_record_2019 - Chiller.xlsx</t>
  </si>
  <si>
    <t>Copy of READI vs Iterations</t>
  </si>
  <si>
    <t>Copy of READI vs Iterations.xlsx</t>
  </si>
  <si>
    <t>DEER2020_Chiller_Workbook_Guide-v1 (pdf)</t>
  </si>
  <si>
    <t>DEER2020_Chiller_Workbook_Guide-v1.pdf</t>
  </si>
  <si>
    <t>DEER2020_Chiller_Workbook_Guide-v1 (xlsm)</t>
  </si>
  <si>
    <t>DEER2020_Chiller_Workbook-v1.xlsm</t>
  </si>
  <si>
    <t>0. Pipe Insulation Presentation</t>
  </si>
  <si>
    <t>0. Pipe Insulation Presentation.pptx</t>
  </si>
  <si>
    <t>2019 Pipe Insulation Data</t>
  </si>
  <si>
    <t>2019 Pipe Insulation Data.xlsx</t>
  </si>
  <si>
    <t>Hybrid_InsulationProjects</t>
  </si>
  <si>
    <t>Hybrid_InsulationProjects.zip</t>
  </si>
  <si>
    <t>Itron 2014 Nonresidential Downstream Deemed ESPI Pipe Insulation Impact Evaluation Report</t>
  </si>
  <si>
    <t>Itron 2014 Nonresidential Downstream Deemed ESPI Pipe Insulation Impact Evaluation Report.pdf</t>
  </si>
  <si>
    <t>Pipe Data</t>
  </si>
  <si>
    <t>Pipe Data.xlsx</t>
  </si>
  <si>
    <t>Pipe Insulation Sensitivity Analysis</t>
  </si>
  <si>
    <t>Pipe Insulation Sensitivity Analysis.xlsx</t>
  </si>
  <si>
    <t>PipeInsulationReport_2015_wAppendices</t>
  </si>
  <si>
    <t>PipeInsulationReport_2015_wAppendices.pdf</t>
  </si>
  <si>
    <t>Statewide Project Feasibility Study V1.0 - Pipe Insulation</t>
  </si>
  <si>
    <t>Statewide Project Feasibility Study V1.0 - Pipe Insulation.docx</t>
  </si>
  <si>
    <t>BOA Rcx Tool</t>
  </si>
  <si>
    <t>LADWP</t>
  </si>
  <si>
    <t>Tool not used; an older tool for past RCx measures</t>
  </si>
  <si>
    <t>DOE Tools: Pumping System Assessments</t>
  </si>
  <si>
    <t>DOE Tools: Fan System Assessments</t>
  </si>
  <si>
    <t>DOE MEASUR Tools</t>
  </si>
  <si>
    <t>MEASUR is a suite that includes a set of key software platforms and more than 70 calculators that AMO developed over the preceding decades. Altogether, these tools can help manufacturers improve industrial system efficiency and identify potential savings opportunities.</t>
  </si>
  <si>
    <t>MEASUR | Department of Energy</t>
  </si>
  <si>
    <t>Uniform Methods Project</t>
  </si>
  <si>
    <t>The Uniform Methods Project is developing measurement and verification protocols for determining energy savings for commonly implemented program measures. 
Protocols include (but not limited to):
Chiller 
Retrocommissioning
VFD
HVAC Controls
Small HVAC
Boilers (residential)</t>
  </si>
  <si>
    <t>Uniform Methods Project: Determining Energy Efficiency Savings for Specific Measures | Department of Energy</t>
  </si>
  <si>
    <t>DOE Uniform Methods Project</t>
  </si>
  <si>
    <t>UMP_CH04_Small Commercial and Residential Unitary AC</t>
  </si>
  <si>
    <t>UMP Evaluation Protocol for Small Commercial and Residential Unitary AC</t>
  </si>
  <si>
    <t>UMP_CH04_Small Commercial and Residential Unitary AC.pdf</t>
  </si>
  <si>
    <t>UMP_CH05_Residential Furnances and Boilers</t>
  </si>
  <si>
    <t>UMP Evaluation Protocol for Residential Furnances and Boilers</t>
  </si>
  <si>
    <t>UMP_CH05_Residential Furnances and Boilers.pdf</t>
  </si>
  <si>
    <t>UMP_CH14_Chiller</t>
  </si>
  <si>
    <t>UMP Evaluation Protocol for Chiller</t>
  </si>
  <si>
    <t>UMP_CH14_Chiller.pdf</t>
  </si>
  <si>
    <t>UMP_CH16_RCX</t>
  </si>
  <si>
    <t>UMP Evaluation Protocol for RCX</t>
  </si>
  <si>
    <t>UMP_CH16_RCX.pdf</t>
  </si>
  <si>
    <t>UMP_CH18_VFD</t>
  </si>
  <si>
    <t>UMP Evaluation Protocol for VFD</t>
  </si>
  <si>
    <t>UMP_CH18_VFD.pdf</t>
  </si>
  <si>
    <t>UMP_CH19_HVAC Controls DDC-EMS-BAS</t>
  </si>
  <si>
    <t>UMP Evaluation Protocol for HVAC Controls DDC-EMS-BAS</t>
  </si>
  <si>
    <t>UMP_CH19_HVAC Controls DDC-EMS-BAS.pdf</t>
  </si>
  <si>
    <t>Row</t>
  </si>
  <si>
    <t xml:space="preserve">Software/Tool Market Segment </t>
  </si>
  <si>
    <t>Notes</t>
  </si>
  <si>
    <t>Crosscutting</t>
  </si>
  <si>
    <t>ATS Pumps &amp; Motor PSESC (custom curve) Tool</t>
  </si>
  <si>
    <t>Application: This spreadsheet tool accepts user generated pump curves to calculate pump energy savings (from efficiency and VFD controls upgrades).  Inputs include motor and pump design specs and pump curves, pumping system characteristics, and a flow profile. (The spreadsheet outputs savings for both baselines for every analysis).</t>
  </si>
  <si>
    <t>V1 3 revised   9/16/2010</t>
  </si>
  <si>
    <t xml:space="preserve">eQuest </t>
  </si>
  <si>
    <t>Application: For estimating energy savings for Title 24 buildings in retrofit and new construction projects. eQuest (based on 2008 Title 24)</t>
  </si>
  <si>
    <t>PGE does not own or maintain tool but could be used by Implementers</t>
  </si>
  <si>
    <t>SimCalc.2</t>
  </si>
  <si>
    <t>SDG&amp;E is using tool for 2016 and 2019 codes.
 SCE is no longer usting this tool. 
PGE no longer uses this tool.</t>
  </si>
  <si>
    <t>Industrial</t>
  </si>
  <si>
    <t>Air Compressor Systems</t>
  </si>
  <si>
    <t>Pool Pump Savings Tool</t>
  </si>
  <si>
    <t>Can be used to derive savings for lighting retrofits.   Savings derivations follow a DEER methodology by computing the connected load savings and incorporating DEER hours of operation and DEER interactive effects.</t>
  </si>
  <si>
    <t>V 3.3.2</t>
  </si>
  <si>
    <t xml:space="preserve">Residential </t>
  </si>
  <si>
    <t>No</t>
  </si>
  <si>
    <t>Do not know</t>
  </si>
  <si>
    <t xml:space="preserve">https://static.aesc-inc.com/spc/ </t>
  </si>
  <si>
    <t xml:space="preserve">https://cedars.sound-data.com/deer-resources/tools/ </t>
  </si>
  <si>
    <t>INPUT TAB</t>
  </si>
  <si>
    <t>INFO TAB</t>
  </si>
  <si>
    <t>Main Input Tab (Requesting input from IOUs, Technical Reviewers, and Implementers)</t>
  </si>
  <si>
    <t xml:space="preserve">Cal TF Custom Tool Activity </t>
  </si>
  <si>
    <t>This workbook contains a comprehensive list of tools that have been used in CA custom projects. The source of the tools include:</t>
  </si>
  <si>
    <t>CCT Input Tab (Requesting input from IOUs, Technical Reviewers, and Implementers)</t>
  </si>
  <si>
    <t>Represents all the individual modules that were included in the CCT</t>
  </si>
  <si>
    <t>Removed Input Tab (Requesting input from IOUs, Technical Reviewers, and Implementers)</t>
  </si>
  <si>
    <t xml:space="preserve">Please indicate your interest in prioritization from 0 to 3 with 0 no interest and 3 being the highest priority (i.e. would help programs today). </t>
  </si>
  <si>
    <t>As part of the Cal TF Business Plan (5A-4), Cal TF is generating a prioritized list of tools that have been used in CA custom programs.</t>
  </si>
  <si>
    <t>Cal TF members and other stakeholders input</t>
  </si>
  <si>
    <t>Custom Calculation Tool (CCT) from Statewide Custom Programs in 2013</t>
  </si>
  <si>
    <t xml:space="preserve">When available, Cal TF Staff has reviewed the actual tool or documentation on the tool. </t>
  </si>
  <si>
    <t>0 = no interest</t>
  </si>
  <si>
    <t>1 = low priority</t>
  </si>
  <si>
    <t>2 = medium priority</t>
  </si>
  <si>
    <t>3 = high priority (would help programs today)</t>
  </si>
  <si>
    <t>INPUT Interest and prioritization (3 = high, 2 = medium, 1 = low, 0 = no interest)</t>
  </si>
  <si>
    <t>INPUT Updates Needed</t>
  </si>
  <si>
    <t>INPUT Used in an approved project in the last five years (Yes, No, Do Not Know)</t>
  </si>
  <si>
    <t>INPUT Stakeholder Response to Question</t>
  </si>
  <si>
    <t xml:space="preserve">RTO may be standard practice and possibly not eligible. Cal TF Staff understands that at least some  (e.g., South Coast) and perhaps all AQMDs allow a recuperative system to be installed. </t>
  </si>
  <si>
    <t>SCG: Please provide further description of the intended application for this tool and current program eligibility for the measures.</t>
  </si>
  <si>
    <t>SCE: Please provide a comparison of this tool with the SCE Pump Test Tool (#8 on this tab)</t>
  </si>
  <si>
    <t>Older versions of this simulation engines were on the CTA. These are now obsolete. Cal TF Staff added the latest version.</t>
  </si>
  <si>
    <t>Cal TF Staff Assessment for Inclusion in Library</t>
  </si>
  <si>
    <t>Use cooling tower to provide cooling water rather than a mechanical chiller when ambient and load conditions allow. Appears to have partial load supported by Water side economizer</t>
  </si>
  <si>
    <t>Is there a deemed overlap?</t>
  </si>
  <si>
    <t>Is there an overlap with another tool recommended on the Main Tab? (Due to the potential updates required to bring the measure module into compliance with today's policy)</t>
  </si>
  <si>
    <t xml:space="preserve">Deemed measure SWHC013. </t>
  </si>
  <si>
    <t xml:space="preserve">Deemed measure overlap SWHC018 is &lt;= 100HP. Larger motors in the PG&amp;E HVAC Tool. </t>
  </si>
  <si>
    <t>Unique measure module based on other tools. Several updates required.</t>
  </si>
  <si>
    <t>Likely to have little opportunity with current T-24. May need updates for T-24 or NFRC ratings</t>
  </si>
  <si>
    <t>Likely to have little savings opportunity.</t>
  </si>
  <si>
    <t>Measure is in the PG&amp;E HVAC Tool.</t>
  </si>
  <si>
    <t>Measure is in the PG&amp;E HVAC Tool and CPUC Chiller Tool.</t>
  </si>
  <si>
    <t>Deemed measure SWHC006. Model program used in the analysis may not be supported by Honeywell.</t>
  </si>
  <si>
    <t xml:space="preserve"> Deemed measure SWHC008 for CHWP. HW measure is in the PG&amp;E HVAC tool</t>
  </si>
  <si>
    <t>Partial overlap with the PG&amp;E HVAC tool. PG&amp;E HVAC tool includes this measure as a 100% of the load in economizer or mechanical cooling mode.</t>
  </si>
  <si>
    <t>Overlap with deemed measures SWPR007 economizer, SWHC004 space heating boiler, and SWWH008 Process boiler.</t>
  </si>
  <si>
    <t>Overlap with commercial deemed SWPR003. Industrial not eligible per policy.</t>
  </si>
  <si>
    <t>RTO may be standard practice South Coast AQMD allow recuperative. Other thermal oxidizer tools recommended.</t>
  </si>
  <si>
    <t>MLC is mandated as the SW tool for lighting.</t>
  </si>
  <si>
    <t xml:space="preserve">Savings opportunities limited due to T-24 overlap with this measure. </t>
  </si>
  <si>
    <t>Measure module relies on Air Master +. PG&amp;E Compressed air tool also relies on AM+ curves and AM+ is in the recommended tool.</t>
  </si>
  <si>
    <t>Included in MEASUR except VFD. Opportunity to include Process Fan VFD measure.</t>
  </si>
  <si>
    <t>Update baseline  for NEMA/DOE in 2014. Another new standard will be in effect in 2027. DOE MEASUR includes this measure.</t>
  </si>
  <si>
    <t>CPUC market based ISP study was released since the last update. Would likely need updates to equipment to include Hybrid machines.</t>
  </si>
  <si>
    <t>AQMD requirements may have changed since last update. Updates needed for water energy nexus and DEER period</t>
  </si>
  <si>
    <t xml:space="preserve">Might be useful if Industrial programs would use it. </t>
  </si>
  <si>
    <t>Covered by MEASUR and other tools</t>
  </si>
  <si>
    <t xml:space="preserve">May have eligibility or ISP issues. </t>
  </si>
  <si>
    <t>Need updates for Water Energy Nexus policies and DEER period. Might be useful if Ag programs would use it.</t>
  </si>
  <si>
    <t>Need updates for DEER period. Might be useful if Ag programs would use it.</t>
  </si>
  <si>
    <t>Might be useful if Ind programs would use it.</t>
  </si>
  <si>
    <t>Might be useful if SW wastewater program would use it. The implementer for that program is the developer.</t>
  </si>
  <si>
    <t>Is there likely significant Statewide savings opportunity?</t>
  </si>
  <si>
    <r>
      <t xml:space="preserve">Any modules identified as to be prioritized (1 to 3) in </t>
    </r>
    <r>
      <rPr>
        <b/>
        <sz val="14"/>
        <color rgb="FFFF0000"/>
        <rFont val="Arial"/>
        <family val="2"/>
      </rPr>
      <t>Column P</t>
    </r>
    <r>
      <rPr>
        <b/>
        <sz val="14"/>
        <rFont val="Arial"/>
        <family val="2"/>
      </rPr>
      <t xml:space="preserve">, please review Cal TF Staff's assessment of the likely updates that would need to occur to make the tool applicable under today's programs. Put any adjustments in </t>
    </r>
    <r>
      <rPr>
        <b/>
        <sz val="14"/>
        <color rgb="FFFF0000"/>
        <rFont val="Arial"/>
        <family val="2"/>
      </rPr>
      <t>Column O</t>
    </r>
    <r>
      <rPr>
        <b/>
        <sz val="14"/>
        <rFont val="Arial"/>
        <family val="2"/>
      </rPr>
      <t>.</t>
    </r>
  </si>
  <si>
    <t>Per Cal TF RCx measure group, not supported. Per CTA notes, not used</t>
  </si>
  <si>
    <t>Cal TF Staff believes this is the same as the CCT from 2012 or 2013 programs. Those measures included in the CCT are individually assessed on the CCT Input Tab.</t>
  </si>
  <si>
    <t>Obsolete Version of MLC</t>
  </si>
  <si>
    <t>Not maintained. Not in use. Same as #1 on this Removed Input Tab</t>
  </si>
  <si>
    <t>Current version is 9.1. The current version is not on the CTA. Current version was added to the Main Input Tab by Cal TF Staff.</t>
  </si>
  <si>
    <r>
      <rPr>
        <b/>
        <sz val="14"/>
        <color rgb="FFFF0000"/>
        <rFont val="Arial"/>
        <family val="2"/>
      </rPr>
      <t>Column H</t>
    </r>
    <r>
      <rPr>
        <b/>
        <sz val="14"/>
        <rFont val="Arial"/>
        <family val="2"/>
      </rPr>
      <t xml:space="preserve"> - Please indicate your interest in prioritization from 0 to 3. </t>
    </r>
  </si>
  <si>
    <r>
      <t xml:space="preserve">Some tools have a question for specific stakeholders in </t>
    </r>
    <r>
      <rPr>
        <b/>
        <sz val="14"/>
        <color rgb="FFFF0000"/>
        <rFont val="Arial"/>
        <family val="2"/>
      </rPr>
      <t>Column I</t>
    </r>
    <r>
      <rPr>
        <b/>
        <sz val="14"/>
        <rFont val="Arial"/>
        <family val="2"/>
      </rPr>
      <t xml:space="preserve">. Please review for your organization/relevant group and respond in </t>
    </r>
    <r>
      <rPr>
        <b/>
        <sz val="14"/>
        <color rgb="FFFF0000"/>
        <rFont val="Arial"/>
        <family val="2"/>
      </rPr>
      <t>Column J</t>
    </r>
    <r>
      <rPr>
        <b/>
        <sz val="14"/>
        <rFont val="Arial"/>
        <family val="2"/>
      </rPr>
      <t xml:space="preserve">. </t>
    </r>
  </si>
  <si>
    <r>
      <rPr>
        <b/>
        <sz val="14"/>
        <color rgb="FFFF0000"/>
        <rFont val="Arial"/>
        <family val="2"/>
      </rPr>
      <t>Column K</t>
    </r>
    <r>
      <rPr>
        <b/>
        <sz val="14"/>
        <rFont val="Arial"/>
        <family val="2"/>
      </rPr>
      <t xml:space="preserve"> - Please input if you are aware of the tool being used in an approved custom project in the last 5 years?</t>
    </r>
  </si>
  <si>
    <t>Cal TF Staff assessment of whether the tool should be considered for the library is based on a "no" to all of the following:</t>
  </si>
  <si>
    <t>Please review with consideration of if projects are likely to use the tool and identify any modules that should be prioritized on a 0-3 scale to be included on the Custom Tool Library.</t>
  </si>
  <si>
    <r>
      <t xml:space="preserve">Please review with consideration of if projects are likely to use the tool and identify any modules that should be prioritized and included on the Custom Tool Library from a 0-3 scale in </t>
    </r>
    <r>
      <rPr>
        <b/>
        <sz val="14"/>
        <color rgb="FFFF0000"/>
        <rFont val="Arial"/>
        <family val="2"/>
      </rPr>
      <t>Column P</t>
    </r>
    <r>
      <rPr>
        <b/>
        <sz val="14"/>
        <rFont val="Arial"/>
        <family val="2"/>
      </rPr>
      <t>.</t>
    </r>
  </si>
  <si>
    <r>
      <t xml:space="preserve">Cal TF Staff assessment for inclusion in the library in </t>
    </r>
    <r>
      <rPr>
        <b/>
        <sz val="14"/>
        <color rgb="FFFF0000"/>
        <rFont val="Arial"/>
        <family val="2"/>
      </rPr>
      <t>Column H</t>
    </r>
    <r>
      <rPr>
        <b/>
        <sz val="14"/>
        <color theme="1"/>
        <rFont val="Arial"/>
        <family val="2"/>
      </rPr>
      <t xml:space="preserve"> is based on a "no" to all of the following:</t>
    </r>
  </si>
  <si>
    <t>Add any additional notes.</t>
  </si>
  <si>
    <r>
      <t xml:space="preserve">This table shows tools that Cal TF Staff not recommend including in the library. Please skim the list and indicate in </t>
    </r>
    <r>
      <rPr>
        <b/>
        <sz val="14"/>
        <color rgb="FFFF0000"/>
        <rFont val="Arial"/>
        <family val="2"/>
      </rPr>
      <t>Column H</t>
    </r>
    <r>
      <rPr>
        <b/>
        <sz val="14"/>
        <color rgb="FF000000"/>
        <rFont val="Arial"/>
        <family val="2"/>
      </rPr>
      <t xml:space="preserve"> whether you believe the tool should be included.</t>
    </r>
  </si>
  <si>
    <t>Please skim the list of tools and review Cal TF's assessment to identify if any of these tools should be included on the Custom Tool Library.</t>
  </si>
  <si>
    <t xml:space="preserve">Although most tools have not been reviewed at this stage in the activity, Cal TF Staff has familiarity with the tools. </t>
  </si>
  <si>
    <t>PG&amp;E, please advise if this tool requires any updates.</t>
  </si>
  <si>
    <t>PG&amp;E, SCG: Although the tool can be downloaded for free, the CTA listed this tool as proprietary. Please confirm if this is the case and if this limits the use of the tool for inclusion in a public library.</t>
  </si>
  <si>
    <t>The measures within this tool is not known based on available information. The CTA lists this tool as proprietary.</t>
  </si>
  <si>
    <t>Cal TF Staff was unable to locate this tool. The description in the CTA is too broad to understand the intent of the tool.</t>
  </si>
  <si>
    <t>SCE, please identify the current version of this tool.</t>
  </si>
  <si>
    <t>Cal TF Staff has concerns about eligibility of replacing failed steam traps. If eligible, this tool likely would be included in the library.</t>
  </si>
  <si>
    <t>SCG, please advise on the eligibility of claimed savings for thermal oxidizer systems.</t>
  </si>
  <si>
    <t>POC for Rod Beam Pump Tool</t>
  </si>
  <si>
    <t>PG&amp;E: Please identify the custom measures associated with this tool and how it compares to the ATS pump tool (#1 on this tab)</t>
  </si>
  <si>
    <t>SCE: Please provide insight into the custom measures included in this tool.</t>
  </si>
  <si>
    <t>UT3 is a data analysis support tool with modules that help to identify some deficiencies in operation such as economizer functionality and set points. It also has statistical modules to build regressions and psychrometric calculator.</t>
  </si>
  <si>
    <t>NMEC-R is a Measurement &amp; Verification practitioner's toolbox that builds upon the energy efficiency community's past efforts to model complex and nuanced building energy use profiles. While intended for use in the commercial and institutional sectors, its functions can be extended to model the energy use profile of industrial systems.</t>
  </si>
  <si>
    <t>Uses generic Air Master+ compressor curves with simplified inputs of operation. A good alternative to Air Master+ for simpler systems without much compressor staging.</t>
  </si>
  <si>
    <t>PG&amp;E calculation tool covers: 
1) Retro commissioning, 
2) Chilled Water Plant Measures, 
3) Hot water plant measures, 
4) Retrofit EE measures, 
5) Air-Side System upgrade, and 
6) HE Water-Cooled units</t>
  </si>
  <si>
    <t>(PG&amp;E) Refrigeration-Standard Tool</t>
  </si>
  <si>
    <t>This tool was identified through the Cal TF hybrid activity. Cal TF Staff cannot locate this tool in the Hybrid subcommittee documents.</t>
  </si>
  <si>
    <t xml:space="preserve">Calculates lighting and interactive HVAC savings with Engage. Uses T-24 National Fenestration Rating Council </t>
  </si>
  <si>
    <t>Turns off rod pumps for oil wells when fluid in the well has dissipated to where the pump is drawing air. The pump stops for a short period of time which allows the well to replenish.</t>
  </si>
  <si>
    <t>Wastewater Retro commissioning (RCx)</t>
  </si>
  <si>
    <t>Quick Rebate Tool that calculates savings for appliances, boilers, steam systems, lighting, HVAC, food service technology, pumps, fans, and refrigeration</t>
  </si>
  <si>
    <t>Remote Ex Ante Database Interface - READI</t>
  </si>
  <si>
    <t>A simple tool for designing Sky lighting Systems</t>
  </si>
  <si>
    <t>INFO ONLY TAB. NO INPUT</t>
  </si>
  <si>
    <t>SCE's new construction group no longer uses this tool for lighting calculations on newly committed projects
SoCalGas does not use.
PGE no longer uses this tool.</t>
  </si>
  <si>
    <t>PG&amp;E: Please identify the custom measures associated with this tool and how it compares to the ATS pump tool INSERT #</t>
  </si>
  <si>
    <t>This software is only used for new construction projects committed under the 2013 Title 24 code cycle.
SoCalGas uses.
PGE no longer uses this version of the tool, this tool will show up on projects that were committed using 2013 T24</t>
  </si>
  <si>
    <t>Silicon Valley Power lighting calculation spreadsheet using lighting power densities (lumens/watt) for new construction and major alterations. Similar to CMUA TRM 409.</t>
  </si>
  <si>
    <t>POU TRM Measure Calculator for parking garage exhaust fan</t>
  </si>
  <si>
    <t>All, Should this tool be investigated for items listed in the Cal TF Staff notes?</t>
  </si>
  <si>
    <t>Custom Tools Archive (CTA) on the CMPA</t>
  </si>
  <si>
    <t>The overall goal of this initiative as described in the Cal TF Business Plan is to provide stakeholders a central, accessible area for tools that could be used for custom projects.</t>
  </si>
  <si>
    <t xml:space="preserve">This is the first step in this initiative. Cal TF Staff has gathered potential tools from a variety of sources that could or have been used for custom projects. </t>
  </si>
  <si>
    <t>Cal TF Staff requests input in this tab in the yellow highlighted columns on the following:</t>
  </si>
  <si>
    <t xml:space="preserve">This tab represents the measures (modules) in the Customized Calculation Tool that was part of the Statewide Custom Program. The last update was 2013. </t>
  </si>
  <si>
    <t>Thus, all measure modules would require updates to be in compliance with today's policies.</t>
  </si>
  <si>
    <t>Cal TF Staff would like input from Stakeholders in the yellow highlighted columns.</t>
  </si>
  <si>
    <t>Cal TF Staff would like input on this tab in the yellow highlighted columns</t>
  </si>
  <si>
    <t>If prioritized with a 1, 2, or 3, identify any updates you are aware of that would be needed for the tool to be used with respect to current policy.</t>
  </si>
  <si>
    <r>
      <rPr>
        <b/>
        <sz val="14"/>
        <color rgb="FFFF0000"/>
        <rFont val="Arial"/>
        <family val="2"/>
      </rPr>
      <t>Column L-R</t>
    </r>
    <r>
      <rPr>
        <b/>
        <sz val="14"/>
        <rFont val="Arial"/>
        <family val="2"/>
      </rPr>
      <t xml:space="preserve"> - If answered 1, 2, or 3 in Column H, identify any updates you are aware would be required for the tool to be used with current policy. See cell comments for more specific information on each potential update needed.</t>
    </r>
  </si>
  <si>
    <r>
      <t xml:space="preserve">Add any additional notes in </t>
    </r>
    <r>
      <rPr>
        <b/>
        <sz val="14"/>
        <color rgb="FFFF0000"/>
        <rFont val="Arial"/>
        <family val="2"/>
      </rPr>
      <t>Column Q</t>
    </r>
    <r>
      <rPr>
        <b/>
        <sz val="14"/>
        <rFont val="Arial"/>
        <family val="2"/>
      </rPr>
      <t>.</t>
    </r>
  </si>
  <si>
    <t>Stakeholder</t>
  </si>
  <si>
    <t>PLEASE SEND COMPLETED WORKBOOK TO spencer.lipp@futee.biz by July 28, 2023</t>
  </si>
  <si>
    <t>Cal TF Staff has characterized each tool and is now seeking stakeholder input to inform a prioritized list of tools for inclusion in the Custom Tool Library.</t>
  </si>
  <si>
    <t>The prioritization will be used to further delineate the tool list to identify the most impactful tools to programs for inclusion in the eTRM (2024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</si>
</sst>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u/>
      <sz val="11"/>
      <color theme="10"/>
      <name val="Calibri"/>
      <family val="2"/>
      <scheme val="minor"/>
    </font>
    <font>
      <sz val="11"/>
      <color rgb="FF000000"/>
      <name val="Calibri"/>
      <family val="2"/>
    </font>
    <font>
      <sz val="11"/>
      <name val="Calibri"/>
      <family val="2"/>
    </font>
    <font>
      <b/>
      <sz val="11"/>
      <color rgb="FF000000"/>
      <name val="Calibri"/>
      <family val="2"/>
    </font>
    <font>
      <b/>
      <sz val="12"/>
      <color rgb="FF000000"/>
      <name val="Arial"/>
      <family val="2"/>
    </font>
    <font>
      <sz val="12"/>
      <color rgb="FF000000"/>
      <name val="Calibri"/>
      <family val="2"/>
    </font>
    <font>
      <sz val="10"/>
      <color rgb="FF000000"/>
      <name val="Calibri"/>
      <family val="2"/>
    </font>
    <font>
      <u/>
      <sz val="10"/>
      <color theme="10"/>
      <name val="Calibri"/>
      <family val="2"/>
    </font>
    <font>
      <u/>
      <sz val="10"/>
      <color rgb="FF0000FF"/>
      <name val="Calibri"/>
      <family val="2"/>
    </font>
    <font>
      <sz val="12"/>
      <name val="Calibri"/>
      <family val="2"/>
    </font>
    <font>
      <sz val="12"/>
      <color theme="1"/>
      <name val="Calibri"/>
      <family val="2"/>
    </font>
    <font>
      <sz val="10"/>
      <color theme="1"/>
      <name val="Calibri"/>
      <family val="2"/>
    </font>
    <font>
      <b/>
      <sz val="12"/>
      <color rgb="FF000000"/>
      <name val="Calibri"/>
      <family val="2"/>
    </font>
    <font>
      <b/>
      <sz val="11"/>
      <color theme="1"/>
      <name val="Arial"/>
      <family val="2"/>
    </font>
    <font>
      <sz val="11"/>
      <color rgb="FF000B00"/>
      <name val="Arial"/>
      <family val="2"/>
    </font>
    <font>
      <sz val="11"/>
      <color rgb="FFC00000"/>
      <name val="Arial"/>
      <family val="2"/>
    </font>
    <font>
      <sz val="11"/>
      <color rgb="FF212529"/>
      <name val="Arial"/>
      <family val="2"/>
    </font>
    <font>
      <sz val="11"/>
      <color theme="1"/>
      <name val="Arial"/>
      <family val="2"/>
    </font>
    <font>
      <sz val="11"/>
      <name val="Arial"/>
      <family val="2"/>
    </font>
    <font>
      <sz val="11"/>
      <color rgb="FF000000"/>
      <name val="Arial"/>
      <family val="2"/>
    </font>
    <font>
      <b/>
      <sz val="11"/>
      <color rgb="FF000000"/>
      <name val="Arial"/>
      <family val="2"/>
    </font>
    <font>
      <sz val="12"/>
      <color rgb="FF000000"/>
      <name val="Arial"/>
      <family val="2"/>
    </font>
    <font>
      <sz val="10"/>
      <color rgb="FF000000"/>
      <name val="Arial"/>
      <family val="2"/>
    </font>
    <font>
      <u/>
      <sz val="11"/>
      <color theme="10"/>
      <name val="Arial"/>
      <family val="2"/>
    </font>
    <font>
      <sz val="11"/>
      <color rgb="FF000B00"/>
      <name val="Arial"/>
      <family val="2"/>
    </font>
    <font>
      <sz val="11"/>
      <color rgb="FF212529"/>
      <name val="Arial"/>
      <family val="2"/>
    </font>
    <font>
      <u/>
      <sz val="11"/>
      <color rgb="FF0000FF"/>
      <name val="Arial"/>
      <family val="2"/>
    </font>
    <font>
      <sz val="11"/>
      <color rgb="FFFF0000"/>
      <name val="Arial"/>
      <family val="2"/>
    </font>
    <font>
      <b/>
      <sz val="11"/>
      <color rgb="FFFF0000"/>
      <name val="Arial"/>
      <family val="2"/>
    </font>
    <font>
      <b/>
      <sz val="14"/>
      <color rgb="FF000000"/>
      <name val="Arial"/>
      <family val="2"/>
    </font>
    <font>
      <b/>
      <sz val="14"/>
      <color theme="1"/>
      <name val="Arial"/>
      <family val="2"/>
    </font>
    <font>
      <b/>
      <sz val="14"/>
      <name val="Arial"/>
      <family val="2"/>
    </font>
    <font>
      <b/>
      <sz val="14"/>
      <color rgb="FFFF0000"/>
      <name val="Arial"/>
      <family val="2"/>
    </font>
    <font>
      <b/>
      <sz val="16"/>
      <color theme="1"/>
      <name val="Arial"/>
      <family val="2"/>
    </font>
    <font>
      <b/>
      <sz val="14"/>
      <color theme="1"/>
      <name val="Calibri"/>
      <family val="2"/>
      <scheme val="minor"/>
    </font>
    <font>
      <b/>
      <sz val="12"/>
      <color theme="1"/>
      <name val="Arial"/>
      <family val="2"/>
    </font>
    <font>
      <sz val="12"/>
      <color theme="1"/>
      <name val="Arial"/>
      <family val="2"/>
    </font>
    <font>
      <u/>
      <sz val="12"/>
      <color theme="10"/>
      <name val="Calibri"/>
      <family val="2"/>
      <scheme val="minor"/>
    </font>
    <font>
      <sz val="12"/>
      <color rgb="FFFF0000"/>
      <name val="Arial"/>
      <family val="2"/>
    </font>
    <font>
      <sz val="12"/>
      <color rgb="FF0070C0"/>
      <name val="Arial"/>
      <family val="2"/>
    </font>
    <font>
      <sz val="12"/>
      <color rgb="FF00B0F0"/>
      <name val="Arial"/>
      <family val="2"/>
    </font>
    <font>
      <b/>
      <sz val="12"/>
      <color rgb="FFFF0000"/>
      <name val="Arial"/>
      <family val="2"/>
    </font>
    <font>
      <u/>
      <sz val="12"/>
      <color theme="10"/>
      <name val="Arial"/>
      <family val="2"/>
    </font>
    <font>
      <sz val="12"/>
      <name val="Arial"/>
      <family val="2"/>
    </font>
  </fonts>
  <fills count="11">
    <fill>
      <patternFill patternType="none"/>
    </fill>
    <fill>
      <patternFill patternType="gray125"/>
    </fill>
    <fill>
      <patternFill patternType="solid">
        <fgColor rgb="FFD8D8D8"/>
        <bgColor rgb="FFD8D8D8"/>
      </patternFill>
    </fill>
    <fill>
      <patternFill patternType="solid">
        <fgColor rgb="FF99CCFF"/>
        <bgColor rgb="FF99CCFF"/>
      </patternFill>
    </fill>
    <fill>
      <patternFill patternType="solid">
        <fgColor rgb="FFFFFFFF"/>
        <bgColor rgb="FFFFFFFF"/>
      </patternFill>
    </fill>
    <fill>
      <patternFill patternType="solid">
        <fgColor rgb="FFFFFF00"/>
        <bgColor indexed="64"/>
      </patternFill>
    </fill>
    <fill>
      <patternFill patternType="solid">
        <fgColor theme="7"/>
        <bgColor indexed="64"/>
      </patternFill>
    </fill>
    <fill>
      <patternFill patternType="solid">
        <fgColor rgb="FFFFFFFF"/>
        <bgColor indexed="64"/>
      </patternFill>
    </fill>
    <fill>
      <patternFill patternType="solid">
        <fgColor rgb="FFFFC000"/>
        <bgColor indexed="64"/>
      </patternFill>
    </fill>
    <fill>
      <patternFill patternType="solid">
        <fgColor rgb="FF92D050"/>
        <bgColor indexed="64"/>
      </patternFill>
    </fill>
    <fill>
      <patternFill patternType="solid">
        <fgColor theme="8"/>
        <bgColor indexed="64"/>
      </patternFill>
    </fill>
  </fills>
  <borders count="1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cellStyleXfs>
  <cellXfs count="152">
    <xf numFmtId="0" fontId="0" fillId="0" borderId="0" xfId="0"/>
    <xf numFmtId="0" fontId="0" fillId="0" borderId="0" xfId="0"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2" xfId="0" applyFont="1" applyBorder="1" applyAlignment="1">
      <alignment horizontal="center" vertical="center"/>
    </xf>
    <xf numFmtId="0" fontId="0" fillId="2" borderId="4" xfId="0" applyFill="1" applyBorder="1" applyAlignment="1">
      <alignment horizontal="center" vertical="center"/>
    </xf>
    <xf numFmtId="0" fontId="5" fillId="3"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xf>
    <xf numFmtId="0" fontId="7" fillId="0" borderId="5" xfId="0" applyFont="1" applyBorder="1" applyAlignment="1">
      <alignment horizontal="left" vertical="top" wrapText="1"/>
    </xf>
    <xf numFmtId="0" fontId="8" fillId="0" borderId="5" xfId="1" applyFont="1" applyBorder="1" applyAlignment="1">
      <alignment horizontal="center" vertical="center" wrapText="1"/>
    </xf>
    <xf numFmtId="14" fontId="7" fillId="0" borderId="5" xfId="0" applyNumberFormat="1" applyFont="1" applyBorder="1" applyAlignment="1">
      <alignment horizontal="center" vertical="center" wrapText="1"/>
    </xf>
    <xf numFmtId="15" fontId="7"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6" fillId="0" borderId="5" xfId="0" applyFont="1" applyBorder="1" applyAlignment="1">
      <alignment horizontal="center" vertical="center"/>
    </xf>
    <xf numFmtId="0" fontId="7" fillId="4"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9"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0" borderId="5" xfId="0" applyFont="1" applyBorder="1" applyAlignment="1">
      <alignment horizontal="center" vertical="center"/>
    </xf>
    <xf numFmtId="2" fontId="7" fillId="0" borderId="5"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5" xfId="1" applyFont="1" applyBorder="1" applyAlignment="1">
      <alignment horizontal="center" vertical="center" wrapText="1"/>
    </xf>
    <xf numFmtId="14" fontId="6" fillId="0" borderId="5" xfId="0" applyNumberFormat="1" applyFont="1" applyBorder="1" applyAlignment="1">
      <alignment horizontal="center" vertical="center" wrapText="1"/>
    </xf>
    <xf numFmtId="0" fontId="7" fillId="0" borderId="5" xfId="0" applyFont="1" applyBorder="1"/>
    <xf numFmtId="0" fontId="13" fillId="0" borderId="5" xfId="0" applyFont="1" applyBorder="1" applyAlignment="1">
      <alignment horizontal="center" vertical="center" wrapText="1"/>
    </xf>
    <xf numFmtId="0" fontId="1" fillId="0" borderId="5" xfId="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wrapText="1"/>
    </xf>
    <xf numFmtId="0" fontId="1" fillId="0" borderId="5" xfId="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14" fillId="6" borderId="0" xfId="0" applyFont="1" applyFill="1"/>
    <xf numFmtId="0" fontId="14" fillId="6" borderId="0" xfId="0" applyFont="1" applyFill="1" applyAlignment="1">
      <alignment horizontal="center" textRotation="90"/>
    </xf>
    <xf numFmtId="0" fontId="14" fillId="6" borderId="0" xfId="0" applyFont="1" applyFill="1" applyAlignment="1">
      <alignment horizontal="center" textRotation="90" wrapText="1"/>
    </xf>
    <xf numFmtId="0" fontId="14" fillId="6" borderId="0" xfId="0" applyFont="1" applyFill="1" applyAlignment="1">
      <alignment wrapText="1"/>
    </xf>
    <xf numFmtId="0" fontId="14" fillId="0" borderId="0" xfId="0" applyFont="1"/>
    <xf numFmtId="0" fontId="1" fillId="0" borderId="0" xfId="1" applyBorder="1"/>
    <xf numFmtId="0" fontId="1" fillId="0" borderId="0" xfId="1" applyBorder="1" applyAlignment="1">
      <alignment vertical="center"/>
    </xf>
    <xf numFmtId="0" fontId="15" fillId="0" borderId="0" xfId="0" applyFont="1"/>
    <xf numFmtId="0" fontId="16" fillId="0" borderId="0" xfId="0" applyFont="1"/>
    <xf numFmtId="0" fontId="17" fillId="0" borderId="0" xfId="0" applyFont="1"/>
    <xf numFmtId="0" fontId="17" fillId="7" borderId="0" xfId="0" applyFont="1" applyFill="1" applyAlignment="1">
      <alignment vertical="top" wrapText="1"/>
    </xf>
    <xf numFmtId="0" fontId="17" fillId="0" borderId="0" xfId="0" applyFont="1" applyAlignment="1">
      <alignment wrapText="1"/>
    </xf>
    <xf numFmtId="0" fontId="1" fillId="0" borderId="0" xfId="1"/>
    <xf numFmtId="0" fontId="0" fillId="0" borderId="0" xfId="0" applyAlignment="1">
      <alignment horizontal="left" wrapText="1"/>
    </xf>
    <xf numFmtId="0" fontId="0" fillId="0" borderId="0" xfId="0" applyAlignment="1">
      <alignment horizontal="left"/>
    </xf>
    <xf numFmtId="0" fontId="0" fillId="5" borderId="0" xfId="0" applyFill="1"/>
    <xf numFmtId="0" fontId="0" fillId="0" borderId="0" xfId="0" applyAlignment="1">
      <alignment horizontal="right"/>
    </xf>
    <xf numFmtId="0" fontId="0" fillId="0" borderId="0" xfId="0" pivotButton="1"/>
    <xf numFmtId="0" fontId="18" fillId="0" borderId="0" xfId="0" applyFont="1" applyAlignment="1">
      <alignment horizontal="center"/>
    </xf>
    <xf numFmtId="0" fontId="18" fillId="0" borderId="0" xfId="0" applyFont="1"/>
    <xf numFmtId="0" fontId="18" fillId="0" borderId="0" xfId="0" applyFont="1" applyAlignment="1">
      <alignment horizontal="left"/>
    </xf>
    <xf numFmtId="0" fontId="20" fillId="3" borderId="6" xfId="0" applyFont="1" applyFill="1" applyBorder="1" applyAlignment="1">
      <alignment horizontal="center" vertical="center" wrapText="1"/>
    </xf>
    <xf numFmtId="0" fontId="20" fillId="3" borderId="6" xfId="0" applyFont="1" applyFill="1" applyBorder="1" applyAlignment="1">
      <alignment horizontal="left" vertical="center" wrapText="1"/>
    </xf>
    <xf numFmtId="0" fontId="18" fillId="0" borderId="6" xfId="0" applyFont="1" applyBorder="1" applyAlignment="1">
      <alignment horizontal="center"/>
    </xf>
    <xf numFmtId="0" fontId="18" fillId="0" borderId="6" xfId="0" applyFont="1" applyBorder="1"/>
    <xf numFmtId="0" fontId="22" fillId="0" borderId="6" xfId="0" applyFont="1" applyBorder="1" applyAlignment="1">
      <alignment horizontal="left" vertical="center" wrapText="1"/>
    </xf>
    <xf numFmtId="0" fontId="23" fillId="0" borderId="6" xfId="0" applyFont="1" applyBorder="1" applyAlignment="1">
      <alignment horizontal="left" vertical="center" wrapText="1"/>
    </xf>
    <xf numFmtId="0" fontId="22" fillId="0" borderId="6" xfId="0" applyFont="1" applyBorder="1" applyAlignment="1">
      <alignment horizontal="center" vertical="center" wrapText="1"/>
    </xf>
    <xf numFmtId="0" fontId="24" fillId="0" borderId="6" xfId="1" applyFont="1" applyBorder="1" applyAlignment="1">
      <alignment horizontal="center" vertical="center" wrapText="1"/>
    </xf>
    <xf numFmtId="0" fontId="18" fillId="0" borderId="6" xfId="0" applyFont="1" applyBorder="1" applyAlignment="1">
      <alignment horizontal="left" wrapText="1"/>
    </xf>
    <xf numFmtId="0" fontId="18" fillId="0" borderId="6" xfId="0" applyFont="1" applyBorder="1" applyAlignment="1">
      <alignment wrapText="1"/>
    </xf>
    <xf numFmtId="0" fontId="24" fillId="0" borderId="6" xfId="1" applyFont="1" applyFill="1" applyBorder="1" applyAlignment="1">
      <alignment horizontal="center" vertical="center" wrapText="1"/>
    </xf>
    <xf numFmtId="0" fontId="19" fillId="0" borderId="6" xfId="0" applyFont="1" applyBorder="1" applyAlignment="1">
      <alignment horizontal="left" vertical="center" wrapText="1"/>
    </xf>
    <xf numFmtId="0" fontId="19" fillId="0" borderId="6" xfId="0" applyFont="1" applyBorder="1" applyAlignment="1">
      <alignment horizontal="center" vertical="center" wrapText="1"/>
    </xf>
    <xf numFmtId="0" fontId="19" fillId="0" borderId="6" xfId="0" applyFont="1" applyBorder="1" applyAlignment="1">
      <alignment horizontal="center" vertical="center"/>
    </xf>
    <xf numFmtId="0" fontId="18" fillId="0" borderId="6" xfId="0" applyFont="1" applyBorder="1" applyAlignment="1">
      <alignment horizontal="left" vertical="center" wrapText="1"/>
    </xf>
    <xf numFmtId="0" fontId="18" fillId="0" borderId="6" xfId="0" applyFont="1" applyBorder="1" applyAlignment="1">
      <alignment horizontal="center" vertical="center"/>
    </xf>
    <xf numFmtId="0" fontId="18" fillId="0" borderId="6" xfId="0" applyFont="1" applyBorder="1" applyAlignment="1">
      <alignment horizontal="center" vertical="center" wrapText="1"/>
    </xf>
    <xf numFmtId="0" fontId="18" fillId="0" borderId="6" xfId="0" applyFont="1" applyBorder="1" applyAlignment="1">
      <alignment horizontal="left" vertical="center"/>
    </xf>
    <xf numFmtId="0" fontId="24" fillId="0" borderId="6" xfId="1" applyFont="1" applyBorder="1"/>
    <xf numFmtId="0" fontId="25" fillId="0" borderId="6" xfId="0" applyFont="1" applyBorder="1" applyAlignment="1">
      <alignment horizontal="left" wrapText="1"/>
    </xf>
    <xf numFmtId="0" fontId="18" fillId="0" borderId="6" xfId="0" applyFont="1" applyBorder="1" applyAlignment="1">
      <alignment horizontal="left"/>
    </xf>
    <xf numFmtId="0" fontId="18" fillId="0" borderId="6" xfId="0" applyFont="1" applyBorder="1" applyAlignment="1">
      <alignment vertical="center" wrapText="1"/>
    </xf>
    <xf numFmtId="0" fontId="26" fillId="0" borderId="6" xfId="0" applyFont="1" applyBorder="1" applyAlignment="1">
      <alignment horizontal="left" wrapText="1"/>
    </xf>
    <xf numFmtId="0" fontId="26" fillId="7" borderId="6" xfId="0" applyFont="1" applyFill="1" applyBorder="1" applyAlignment="1">
      <alignment horizontal="left" vertical="top" wrapText="1"/>
    </xf>
    <xf numFmtId="0" fontId="20" fillId="0" borderId="6" xfId="0" applyFont="1" applyBorder="1" applyAlignment="1">
      <alignment horizontal="left" vertical="center" wrapText="1"/>
    </xf>
    <xf numFmtId="0" fontId="20" fillId="0" borderId="6" xfId="0" applyFont="1" applyBorder="1" applyAlignment="1">
      <alignment horizontal="center" vertical="center" wrapText="1"/>
    </xf>
    <xf numFmtId="0" fontId="20" fillId="0" borderId="6" xfId="0" applyFont="1" applyBorder="1" applyAlignment="1">
      <alignment horizontal="left" vertical="top" wrapText="1"/>
    </xf>
    <xf numFmtId="14" fontId="20" fillId="0" borderId="6" xfId="0" applyNumberFormat="1" applyFont="1" applyBorder="1" applyAlignment="1">
      <alignment horizontal="center" vertical="center" wrapText="1"/>
    </xf>
    <xf numFmtId="15" fontId="20" fillId="0" borderId="6" xfId="0" applyNumberFormat="1" applyFont="1" applyBorder="1" applyAlignment="1">
      <alignment horizontal="center" vertical="center" wrapText="1"/>
    </xf>
    <xf numFmtId="0" fontId="27" fillId="0" borderId="6" xfId="0" applyFont="1" applyBorder="1" applyAlignment="1">
      <alignment horizontal="center" vertical="center" wrapText="1"/>
    </xf>
    <xf numFmtId="0" fontId="20" fillId="0" borderId="6" xfId="0" applyFont="1" applyBorder="1" applyAlignment="1">
      <alignment horizontal="center" vertical="center"/>
    </xf>
    <xf numFmtId="0" fontId="20" fillId="4" borderId="6" xfId="0" applyFont="1" applyFill="1" applyBorder="1" applyAlignment="1">
      <alignment horizontal="left" vertical="center" wrapText="1"/>
    </xf>
    <xf numFmtId="0" fontId="20" fillId="4" borderId="6" xfId="0" applyFont="1" applyFill="1" applyBorder="1" applyAlignment="1">
      <alignment horizontal="center" vertical="center"/>
    </xf>
    <xf numFmtId="0" fontId="27" fillId="4" borderId="6" xfId="0" applyFont="1" applyFill="1" applyBorder="1" applyAlignment="1">
      <alignment horizontal="center" vertical="center" wrapText="1"/>
    </xf>
    <xf numFmtId="2" fontId="20" fillId="0" borderId="6" xfId="0" applyNumberFormat="1" applyFont="1" applyBorder="1" applyAlignment="1">
      <alignment horizontal="center" vertical="center" wrapText="1"/>
    </xf>
    <xf numFmtId="0" fontId="20" fillId="4" borderId="6" xfId="0" applyFont="1" applyFill="1" applyBorder="1" applyAlignment="1">
      <alignment horizontal="center" vertical="center" wrapText="1"/>
    </xf>
    <xf numFmtId="0" fontId="20" fillId="5" borderId="6" xfId="0" applyFont="1" applyFill="1" applyBorder="1" applyAlignment="1">
      <alignment horizontal="left" vertical="center" wrapText="1"/>
    </xf>
    <xf numFmtId="0" fontId="20" fillId="0" borderId="6" xfId="0" applyFont="1" applyBorder="1" applyAlignment="1">
      <alignment horizontal="left" vertical="center"/>
    </xf>
    <xf numFmtId="0" fontId="20" fillId="0" borderId="6" xfId="0" applyFont="1" applyBorder="1"/>
    <xf numFmtId="0" fontId="21" fillId="0" borderId="6" xfId="0" applyFont="1" applyBorder="1" applyAlignment="1">
      <alignment horizontal="center" vertical="center" wrapText="1"/>
    </xf>
    <xf numFmtId="0" fontId="18" fillId="5" borderId="6" xfId="0" applyFont="1" applyFill="1" applyBorder="1" applyAlignment="1">
      <alignment wrapText="1"/>
    </xf>
    <xf numFmtId="0" fontId="25" fillId="0" borderId="6" xfId="0" applyFont="1" applyBorder="1" applyAlignment="1">
      <alignment wrapText="1"/>
    </xf>
    <xf numFmtId="0" fontId="20" fillId="3" borderId="6" xfId="0" applyFont="1" applyFill="1" applyBorder="1" applyAlignment="1">
      <alignment horizontal="center" wrapText="1"/>
    </xf>
    <xf numFmtId="0" fontId="20" fillId="0" borderId="6" xfId="0" applyFont="1" applyBorder="1" applyAlignment="1">
      <alignment vertical="center" wrapText="1"/>
    </xf>
    <xf numFmtId="0" fontId="19" fillId="0" borderId="6" xfId="0" applyFont="1" applyBorder="1" applyAlignment="1">
      <alignment vertical="center" wrapText="1"/>
    </xf>
    <xf numFmtId="0" fontId="18" fillId="0" borderId="6" xfId="0" applyFont="1" applyBorder="1" applyAlignment="1">
      <alignment horizontal="center" wrapText="1"/>
    </xf>
    <xf numFmtId="0" fontId="29" fillId="0" borderId="0" xfId="0" applyFont="1" applyAlignment="1">
      <alignment horizontal="left"/>
    </xf>
    <xf numFmtId="0" fontId="18" fillId="0" borderId="0" xfId="0" applyFont="1" applyAlignment="1">
      <alignment horizontal="center" vertical="center"/>
    </xf>
    <xf numFmtId="0" fontId="28" fillId="0" borderId="0" xfId="0" applyFont="1"/>
    <xf numFmtId="0" fontId="28" fillId="0" borderId="0" xfId="0" applyFont="1" applyAlignment="1">
      <alignment wrapText="1"/>
    </xf>
    <xf numFmtId="0" fontId="20" fillId="0" borderId="6" xfId="0" applyFont="1" applyBorder="1" applyAlignment="1">
      <alignment vertical="top" wrapText="1"/>
    </xf>
    <xf numFmtId="0" fontId="20" fillId="4" borderId="6" xfId="0" applyFont="1" applyFill="1" applyBorder="1" applyAlignment="1">
      <alignment vertical="center" wrapText="1"/>
    </xf>
    <xf numFmtId="0" fontId="20" fillId="0" borderId="6" xfId="0" applyFont="1" applyBorder="1" applyAlignment="1">
      <alignment vertical="center"/>
    </xf>
    <xf numFmtId="0" fontId="20" fillId="10" borderId="6" xfId="0" applyFont="1" applyFill="1" applyBorder="1" applyAlignment="1">
      <alignment horizontal="center" vertical="center" wrapText="1"/>
    </xf>
    <xf numFmtId="0" fontId="18" fillId="5" borderId="0" xfId="0" applyFont="1" applyFill="1"/>
    <xf numFmtId="0" fontId="28" fillId="5" borderId="0" xfId="0" applyFont="1" applyFill="1"/>
    <xf numFmtId="0" fontId="30" fillId="0" borderId="0" xfId="0" applyFont="1" applyAlignment="1">
      <alignment horizontal="left"/>
    </xf>
    <xf numFmtId="0" fontId="19" fillId="0" borderId="0" xfId="0" applyFont="1"/>
    <xf numFmtId="0" fontId="28" fillId="0" borderId="0" xfId="0" applyFont="1" applyAlignment="1">
      <alignment horizontal="center" vertical="center" wrapText="1"/>
    </xf>
    <xf numFmtId="0" fontId="31" fillId="0" borderId="0" xfId="0" applyFont="1" applyAlignment="1">
      <alignment horizontal="left"/>
    </xf>
    <xf numFmtId="0" fontId="32" fillId="0" borderId="0" xfId="0" applyFont="1"/>
    <xf numFmtId="0" fontId="31" fillId="0" borderId="0" xfId="0" applyFont="1"/>
    <xf numFmtId="0" fontId="31" fillId="0" borderId="0" xfId="0" applyFont="1" applyAlignment="1">
      <alignment horizontal="center"/>
    </xf>
    <xf numFmtId="0" fontId="15" fillId="0" borderId="6" xfId="0" applyFont="1" applyBorder="1" applyAlignment="1">
      <alignment horizontal="left" wrapText="1"/>
    </xf>
    <xf numFmtId="0" fontId="35" fillId="0" borderId="0" xfId="0" applyFont="1" applyAlignment="1">
      <alignment horizontal="left" vertical="center"/>
    </xf>
    <xf numFmtId="0" fontId="36" fillId="0" borderId="0" xfId="0" applyFont="1"/>
    <xf numFmtId="0" fontId="37" fillId="0" borderId="0" xfId="0" applyFont="1"/>
    <xf numFmtId="0" fontId="38" fillId="0" borderId="0" xfId="1" applyFont="1"/>
    <xf numFmtId="0" fontId="37" fillId="9" borderId="0" xfId="0" applyFont="1" applyFill="1"/>
    <xf numFmtId="0" fontId="37" fillId="5" borderId="0" xfId="0" applyFont="1" applyFill="1"/>
    <xf numFmtId="0" fontId="37" fillId="8" borderId="0" xfId="0" applyFont="1" applyFill="1"/>
    <xf numFmtId="0" fontId="39" fillId="0" borderId="0" xfId="0" applyFont="1"/>
    <xf numFmtId="0" fontId="40" fillId="0" borderId="0" xfId="0" applyFont="1"/>
    <xf numFmtId="0" fontId="37" fillId="0" borderId="0" xfId="0" applyFont="1" applyAlignment="1">
      <alignment horizontal="left"/>
    </xf>
    <xf numFmtId="0" fontId="37" fillId="0" borderId="0" xfId="0" applyFont="1" applyAlignment="1">
      <alignment horizontal="right"/>
    </xf>
    <xf numFmtId="0" fontId="41" fillId="0" borderId="0" xfId="0" applyFont="1"/>
    <xf numFmtId="0" fontId="42" fillId="0" borderId="0" xfId="0" applyFont="1"/>
    <xf numFmtId="0" fontId="43" fillId="0" borderId="0" xfId="1" applyFont="1"/>
    <xf numFmtId="0" fontId="20" fillId="5" borderId="6" xfId="0" applyFont="1" applyFill="1" applyBorder="1" applyAlignment="1">
      <alignment horizontal="center" vertical="center" wrapText="1"/>
    </xf>
    <xf numFmtId="0" fontId="31" fillId="0" borderId="0" xfId="0" applyFont="1" applyAlignment="1">
      <alignment horizontal="left" vertical="center"/>
    </xf>
    <xf numFmtId="0" fontId="44" fillId="0" borderId="0" xfId="0" applyFont="1"/>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0" xfId="0" applyFont="1" applyFill="1" applyAlignment="1">
      <alignment horizontal="center" vertical="center" wrapText="1"/>
    </xf>
    <xf numFmtId="0" fontId="34" fillId="0" borderId="0" xfId="0" applyFont="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2" borderId="1" xfId="0" applyFont="1" applyFill="1" applyBorder="1" applyAlignment="1">
      <alignment horizontal="center" vertical="center"/>
    </xf>
  </cellXfs>
  <cellStyles count="2">
    <cellStyle name="Hyperlink" xfId="1" builtinId="8"/>
    <cellStyle name="Normal" xfId="0" builtinId="0"/>
  </cellStyles>
  <dxfs count="10">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Spencer Lipp" id="{5D6A70CF-E0FC-4970-A3C5-8D953C0C2971}" userId="S::spencer.lipp@futee.biz::5fb5a25a-2a43-442e-b2e8-c8245de85cd0"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pencer Lipp" refreshedDate="45085.523037037034" createdVersion="8" refreshedVersion="8" minRefreshableVersion="3" recordCount="175" xr:uid="{018B64CA-2D78-4134-98ED-9DA59C8B29E2}">
  <cacheSource type="worksheet">
    <worksheetSource ref="A7:F182" sheet="Consolidated List of All Tools"/>
  </cacheSource>
  <cacheFields count="6">
    <cacheField name="Number" numFmtId="0">
      <sharedItems containsString="0" containsBlank="1" containsNumber="1" containsInteger="1" minValue="1" maxValue="174"/>
    </cacheField>
    <cacheField name="Source" numFmtId="0">
      <sharedItems/>
    </cacheField>
    <cacheField name="CUSTOM CALCULATION TOOL" numFmtId="0">
      <sharedItems/>
    </cacheField>
    <cacheField name="DESCRIPTION and/or APPLICATION" numFmtId="0">
      <sharedItems containsBlank="1" longText="1"/>
    </cacheField>
    <cacheField name="End-Use" numFmtId="0">
      <sharedItems count="22">
        <s v="Pumps"/>
        <s v="HVAC"/>
        <s v="Pool Pump"/>
        <s v="Refrigeration"/>
        <s v="Simulation"/>
        <s v="Boiler"/>
        <s v="Process"/>
        <s v="Compressed Air"/>
        <s v="Various"/>
        <s v="Motors"/>
        <s v="?"/>
        <s v="Envelop"/>
        <s v="Non-EE DER"/>
        <s v="Residential"/>
        <s v="Lighting"/>
        <s v="Kitchen"/>
        <s v="Generators"/>
        <s v="Data Analysis"/>
        <s v="Whole Building"/>
        <s v="NMEC"/>
        <s v="Avoided Cost"/>
        <s v="Water Heating"/>
      </sharedItems>
    </cacheField>
    <cacheField name="Cal TF Staff Consolidation Assessment (See Legend above)" numFmtId="0">
      <sharedItems count="7">
        <s v="Unique"/>
        <s v="Remove"/>
        <s v="Unknown"/>
        <s v="POU Remove"/>
        <s v="POU Unique"/>
        <s v="CCT Prioritization"/>
        <s v="Remove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5">
  <r>
    <n v="1"/>
    <s v="CTA"/>
    <s v="ATS Pumps &amp; Motor PSESC (general curve) Tool"/>
    <s v="Application: This spreadsheet tool uses generic pump curves to calculate pump energy savings (from efficiency and VFD controls upgrades).  Inputs include motor and pump design specs, pump impeller type, pumping system characteristics, and a flow profile. Baseline control scheme is either on/off or throttling (The spreadsheet outputs savings for both baselines for every analysis). The pump curve profiles were created from those in the Statewide CCT software."/>
    <x v="0"/>
    <x v="0"/>
  </r>
  <r>
    <n v="2"/>
    <s v="CTA"/>
    <s v="Building Optimization Analysis (BOA) Tool and supporting documents "/>
    <s v="Application: is a Microsoft Excel-based tool that streamline and standardize the energy savings calculation process for Existing Building Commissioning. The BOA tool targets commercial buildings and allows providers to calculate energy and peak demand savings for thirteen common controls and schedule-based commercial building optimization measures"/>
    <x v="1"/>
    <x v="1"/>
  </r>
  <r>
    <m/>
    <s v="CTA"/>
    <s v="Pool Pump Calculator"/>
    <s v="Application: Calculate energy savings for using more efficient pool pumps and pump control."/>
    <x v="2"/>
    <x v="1"/>
  </r>
  <r>
    <n v="3"/>
    <s v="CTA"/>
    <s v="Frigitek ECMotor Tool"/>
    <s v="Application: For EC motor and controller energy savings calculation."/>
    <x v="3"/>
    <x v="1"/>
  </r>
  <r>
    <n v="4"/>
    <s v="CTA"/>
    <s v="eQuest"/>
    <s v="Application: For estimating energy savings for Title 24 buildings in retrofit and new construction projects. Baseline and Proposed models created by user."/>
    <x v="4"/>
    <x v="0"/>
  </r>
  <r>
    <n v="5"/>
    <s v="CTA"/>
    <s v="SimCalc 2"/>
    <s v="Application: For lighting and packaged HVAC for commercial new construction projects."/>
    <x v="4"/>
    <x v="1"/>
  </r>
  <r>
    <n v="6"/>
    <s v="CTA"/>
    <s v="EnergyPro v5"/>
    <s v="Application: For performance based (multiple measure) commercial new construction projects."/>
    <x v="4"/>
    <x v="1"/>
  </r>
  <r>
    <n v="7"/>
    <s v="CTA"/>
    <s v="DOE Steam System Assessment Tool (SSAT)"/>
    <s v="Application: DOE SSAT consists of three online software tools used to analyze energy use and savings opportunities in industrial steam systems."/>
    <x v="5"/>
    <x v="1"/>
  </r>
  <r>
    <n v="8"/>
    <s v="CTA"/>
    <s v="DOE2.2R "/>
    <s v="The DOE-2.2R version is a sophisticated component-based energy simulation program modeling the interaction between the building envelope, lighting systems, and refrigeration systems. The 2.2R version is specifically designed to include refrigeration systems, using refrigerant properties, mass flow and component models to accurately describe refrigeration system operation and controls system effects."/>
    <x v="4"/>
    <x v="0"/>
  </r>
  <r>
    <n v="9"/>
    <s v="CTA"/>
    <s v="Pool Pump VFD"/>
    <s v="Application: Used by Third Party-Resource Solutions Group (RSG) for the School Energy Efficiency Program. The proprietary Excel spreadsheet calculates energy savings for pool pumps with VFD"/>
    <x v="2"/>
    <x v="1"/>
  </r>
  <r>
    <n v="10"/>
    <s v="CTA"/>
    <s v="HVAC Tool"/>
    <s v="Application: Used by Third Party-Resource Solutions Group (RSG) for the School Energy Efficiency Program. The proprietary Excel spreadsheet calculates energy savings for Heating and Ventilation "/>
    <x v="1"/>
    <x v="2"/>
  </r>
  <r>
    <n v="11"/>
    <s v="CTA"/>
    <s v="Cow Cooling Fans - Dairies"/>
    <s v="Application: Used by Third Party-Resource Solutions Group (RSG) for Dairy Fan Upgrade.  The proprietary Excel spreadsheet performs energy savings calculation for more efficient fans."/>
    <x v="6"/>
    <x v="1"/>
  </r>
  <r>
    <n v="12"/>
    <s v="CTA"/>
    <s v="3E-Plus"/>
    <s v="Application: Used by Third Party-Resource Solutions Group (RSG) for Heat Transfer Projects."/>
    <x v="5"/>
    <x v="0"/>
  </r>
  <r>
    <n v="13"/>
    <s v="CTA"/>
    <s v="TRACE 700"/>
    <s v="Application: Whole building energy simulation tool for commercial buildings."/>
    <x v="4"/>
    <x v="0"/>
  </r>
  <r>
    <n v="14"/>
    <s v="CTA"/>
    <s v="Air Master"/>
    <s v="Air Compressor Systems modeling tool for a variety of measures. Some measures include compressor replacement, staging, pressure reduction, air flow reduction."/>
    <x v="7"/>
    <x v="0"/>
  </r>
  <r>
    <n v="15"/>
    <s v="CTA"/>
    <s v="IDSM Online Application Tool"/>
    <s v="Web-based suite of engineering calculators for nonresidential retrofits. Available for use to all SCE customers applying online for incentives provided by core programs."/>
    <x v="8"/>
    <x v="1"/>
  </r>
  <r>
    <n v="16"/>
    <s v="CTA"/>
    <s v="Motor Master"/>
    <s v="Motor Replacements "/>
    <x v="9"/>
    <x v="1"/>
  </r>
  <r>
    <n v="17"/>
    <s v="CTA"/>
    <s v="SCE Pump Test Tool"/>
    <s v="Pumping Upgrades; Applicable only for  SCE's Pump Tests."/>
    <x v="0"/>
    <x v="0"/>
  </r>
  <r>
    <n v="18"/>
    <s v="CTA"/>
    <s v="Super Market Tool"/>
    <s v="Application: Calculate energy savings in small-medium refrigerated spaces"/>
    <x v="3"/>
    <x v="2"/>
  </r>
  <r>
    <n v="19"/>
    <s v="CTA"/>
    <s v="Aircuity Tool"/>
    <s v="Calculating savings for the installation of the Optinet control system on laboratory ventilation systems."/>
    <x v="1"/>
    <x v="2"/>
  </r>
  <r>
    <n v="20"/>
    <s v="CTA"/>
    <s v="California Energy Commission - Available Heat"/>
    <s v="Calculates the available heat of an equipment that has a specified natural gas composition and a flue gas measurement"/>
    <x v="5"/>
    <x v="2"/>
  </r>
  <r>
    <n v="21"/>
    <s v="CTA"/>
    <s v="California Energy Commission - Recover heat from boiler blowdown water"/>
    <s v="Calculates the amount of energy that is able to be conserved using a heat exchanger on the blowdown line to preheat makeup water"/>
    <x v="5"/>
    <x v="0"/>
  </r>
  <r>
    <n v="22"/>
    <s v="CTA"/>
    <s v="California Energy Commission - Control humidity for a dryer"/>
    <s v="Calculates energy savings due to an increase in the humidity levels within a dryer. "/>
    <x v="6"/>
    <x v="0"/>
  </r>
  <r>
    <n v="23"/>
    <s v="CTA"/>
    <s v="California Energy Commission - Monitor and control lower explosive or flammability limit"/>
    <s v="Calculates energy savings by increasing the LEL limit via excess air reduction or LEL monitoring equipment"/>
    <x v="5"/>
    <x v="0"/>
  </r>
  <r>
    <n v="24"/>
    <s v="CTA"/>
    <s v="California Energy Commission - Preheat loads using heat from exhaust gasses"/>
    <s v="Calculates energy savings by preheating material prior to loading into a heating unit. "/>
    <x v="6"/>
    <x v="0"/>
  </r>
  <r>
    <n v="25"/>
    <s v="CTA"/>
    <s v="California Energy Commission - Use a non-condensing economizer on boiler stack"/>
    <s v="Calculates energy savings by using waste heat from the flue gas to preheat makeup water entering a steam system."/>
    <x v="5"/>
    <x v="1"/>
  </r>
  <r>
    <n v="26"/>
    <s v="CTA"/>
    <s v="California Energy Commission - Use preheated combustion air for burners"/>
    <s v="Calculates energy savings by using waste heat from the flue gas to preheat combustion air"/>
    <x v="5"/>
    <x v="0"/>
  </r>
  <r>
    <n v="27"/>
    <s v="CTA"/>
    <s v="California Energy Commission - Reduce boiler blowdown water"/>
    <s v="Calculates energy savings by reducing the blowdown rate from a steam boiler"/>
    <x v="5"/>
    <x v="0"/>
  </r>
  <r>
    <n v="28"/>
    <s v="CTA"/>
    <s v="California Energy Commission - Control air-fuel ratio"/>
    <s v="Calculates energy savings by reducing the excess air amount in the flue gasses of a steam or process heating unit"/>
    <x v="5"/>
    <x v="0"/>
  </r>
  <r>
    <n v="29"/>
    <s v="CTA"/>
    <s v="California Energy Commission - Eliminate or reduce opening heat loss"/>
    <s v="Calculates energy savings by reducing or eliminating the energy losses through openings"/>
    <x v="10"/>
    <x v="2"/>
  </r>
  <r>
    <n v="30"/>
    <s v="CTA"/>
    <s v="California Energy Commission - Minimize wall surface heat losses"/>
    <s v="Calculates energy savings by reducing the wall temperature of a heating unit."/>
    <x v="11"/>
    <x v="0"/>
  </r>
  <r>
    <n v="31"/>
    <s v="CTA"/>
    <s v="California Energy Commission - Generate power from waste heat"/>
    <s v="Calculates the possible energy savings by using a cogeneration system to generate electricity for a site. Requires that the user have some vendor information for accurate calculations."/>
    <x v="12"/>
    <x v="1"/>
  </r>
  <r>
    <n v="32"/>
    <s v="CTA"/>
    <s v="SoCalGas - Excess Air Tool"/>
    <s v="Calculates energy savings by reducing the excess air (or oxygen level) in the flue gasses of a steam or process heating unit. "/>
    <x v="5"/>
    <x v="0"/>
  </r>
  <r>
    <n v="33"/>
    <s v="CTA"/>
    <s v="SoCalGas - Furnace Tool"/>
    <s v="A suite of energy savings calculators for efficiency measures related to furnaces. Calculators included are:  Oxygen Enrichment, Moisture Reduction, Wall Loss Reduction, Aluminum Preheat, Steel Preheat, and Fixture Weight Reduction"/>
    <x v="6"/>
    <x v="0"/>
  </r>
  <r>
    <n v="34"/>
    <s v="CTA"/>
    <s v="SoCalGas - Heat Recovery Tool"/>
    <s v="A suite of energy savings calculators for heat exchangers for the following scenarios: flue gas to combustion air preheat, flue gas to water preheat, flue gas to air, and water to water"/>
    <x v="5"/>
    <x v="2"/>
  </r>
  <r>
    <n v="35"/>
    <s v="CTA"/>
    <s v="SoCalGas - Like to Like Tool"/>
    <s v="An excel based tool that compares two similar pieces of equipment that have different efficiencies or energy intensities to determine the energy savings"/>
    <x v="6"/>
    <x v="0"/>
  </r>
  <r>
    <n v="36"/>
    <s v="CTA"/>
    <s v="SoCalGas - Load Balance Tool"/>
    <s v="An excel tool that allows a user to take customer information on natural gas consuming equipment (connected load, hours of operation, and load factor) and up to four years of monthly gas bills to determine approximate annual gas consumption levels per equipment"/>
    <x v="5"/>
    <x v="0"/>
  </r>
  <r>
    <n v="37"/>
    <s v="CTA"/>
    <s v="Process Heating Assessment and Survey Tool (PHAST)"/>
    <s v="A Department of Energy calculation tool that allows for the calculation of energy consumption of a process heating unit using detailed process information"/>
    <x v="5"/>
    <x v="1"/>
  </r>
  <r>
    <n v="38"/>
    <s v="CTA"/>
    <s v="SoCalGas - Steam Trap Tool"/>
    <s v="Calculates annual natural gas energy savings for replacing failed steam traps "/>
    <x v="5"/>
    <x v="2"/>
  </r>
  <r>
    <n v="39"/>
    <s v="CTA"/>
    <s v="SoCalGas - Thermal Oxidizer Tool"/>
    <s v="An energy savings calculator that allows for a user to calculate the possible energy savings of switching to different types of thermal oxidizer systems based on the current gas consumption and standby flowrate"/>
    <x v="6"/>
    <x v="2"/>
  </r>
  <r>
    <n v="40"/>
    <s v="CTA"/>
    <s v="EUCA Measure Package Energy Saving Calculator "/>
    <s v="This calculator estimates the energy savings that will result from home upgrade packages completed under the Energy Upgrade California program. It is built on eQuest simulations of energy saving measures and packages of measures using DEER home Prototype."/>
    <x v="13"/>
    <x v="2"/>
  </r>
  <r>
    <n v="41"/>
    <s v="CTA"/>
    <s v="Modified Lighting Calculator "/>
    <s v="The following tool can be used to derive savings for lighting retrofits.   Savings derivations follow a DEER methodology by computing the connected load savings and incorporating DEER hours of operation and DEER interactive effects. "/>
    <x v="14"/>
    <x v="1"/>
  </r>
  <r>
    <n v="42"/>
    <s v="CTA"/>
    <s v="Modified Lighting Calculator Supporting Doc"/>
    <s v="The following tool can be used to derive savings for lighting retrofits.   Savings derivations follow a DEER methodology by computing the connected load savings and incorporating DEER hours of operation and DEER interactive effects. "/>
    <x v="14"/>
    <x v="1"/>
  </r>
  <r>
    <n v="43"/>
    <s v="CTA"/>
    <s v="Quick Rebate Calc Tool"/>
    <s v="Quick Rebate Tool that calculates savings for appliances, boilers, steam systems, lighting,HVAC,food service technology, pumps, fans, and refrigeration"/>
    <x v="8"/>
    <x v="1"/>
  </r>
  <r>
    <n v="44"/>
    <s v="CTA"/>
    <s v="Hot Water Nozzle Tool"/>
    <s v="Calculates the efficiency of upgraded sanitation nozzles measure. Take into account electrical, Boiler and nozzle performance. "/>
    <x v="5"/>
    <x v="2"/>
  </r>
  <r>
    <n v="45"/>
    <s v="CTA"/>
    <s v="Custom Lighting Template"/>
    <s v="Lighting calculation template is only for one for one replacement "/>
    <x v="14"/>
    <x v="1"/>
  </r>
  <r>
    <n v="46"/>
    <s v="CTA"/>
    <s v="Solar Heat Gain through Windows"/>
    <s v="Application: Used to calculate total BTU/day for each month due to south facing 90 deg tilt windows "/>
    <x v="11"/>
    <x v="2"/>
  </r>
  <r>
    <n v="47"/>
    <s v="CTA"/>
    <s v="Kitchen Vent Hood Calculators "/>
    <s v="The OAC can be used to evaluate the_x000a_heating and cooling load for different configurations.  In the typical kitchen arrangement the makeup_x000a_air load should be evaluated separately from the transfer air load from the dining area.  This requires two runs of the OAC."/>
    <x v="15"/>
    <x v="0"/>
  </r>
  <r>
    <n v="48"/>
    <s v="CTA"/>
    <s v="Refrigeration Deemed Calculator "/>
    <s v="Evaluates savings for refrigeration measures. "/>
    <x v="3"/>
    <x v="1"/>
  </r>
  <r>
    <n v="49"/>
    <s v="CTA"/>
    <s v="POC for Rod Peam Pump Tool"/>
    <s v="Application: Used by Third Party-Resource Solutions Group (RSG). The proprietary Excel spreadsheet calculates energy savings incentives for POC Rod beam pump "/>
    <x v="0"/>
    <x v="0"/>
  </r>
  <r>
    <n v="50"/>
    <s v="CTA"/>
    <s v="Facility Centrifugal Pump VSD"/>
    <s v="Application: Used by Third Party-Resource Solutions Group (RSG). The proprietary Excel sheet calculates energy savings for new VSD on facility centrifugal pumps."/>
    <x v="0"/>
    <x v="0"/>
  </r>
  <r>
    <n v="51"/>
    <s v="CTA"/>
    <s v="Facility Positive Displacement Pump VSD "/>
    <s v="Application: Used by Third Party-Resource Solutions Group (RSG). The proprietary Excel spreadsheet calculates energy savings for VSD facility positive displacement pump measures. "/>
    <x v="0"/>
    <x v="0"/>
  </r>
  <r>
    <n v="52"/>
    <s v="CTA"/>
    <s v="Gas Compressor Pump VSD"/>
    <s v="Application: Used by Third Party-Resource Solutions Group (RSG). The proprietary Excel spreadsheet calculates energy savings  on VSDs for Gas Compressor measures."/>
    <x v="0"/>
    <x v="0"/>
  </r>
  <r>
    <n v="53"/>
    <s v="CTA"/>
    <s v="Rod Beam Pump VSD"/>
    <s v="Application: Used by Third Party-Resource Solutions Group (RSG). The proprietary Excel spreadsheet calculates energy savings on Rod Beam with VSDs. ."/>
    <x v="0"/>
    <x v="0"/>
  </r>
  <r>
    <n v="54"/>
    <s v="CTA"/>
    <s v="Water Shutoff Tool"/>
    <s v="Application: Used by Third Party-Resource Solutions Group (RSG). The proprietary Excel spreadsheet calculates energy savings  on Well shutoffs."/>
    <x v="0"/>
    <x v="0"/>
  </r>
  <r>
    <n v="55"/>
    <s v="CTA"/>
    <s v="Well Conversion Rod Beam PC Pump "/>
    <s v="Application: Used by Third Party-Resource Solutions Group (RSG). The proprietary Excel spreadsheet calculates energy savings  on Well conversion, to progressing cavity pumps."/>
    <x v="0"/>
    <x v="0"/>
  </r>
  <r>
    <n v="56"/>
    <s v="CTA"/>
    <s v="Well Conversion Rod Beam Rotaflex Pump "/>
    <s v="Application: Used by Third Party-Resource Solutions Group (RSG). The proprietary Excel spreadsheet calculates energy savings  on Well conversion, to rotaflex long stroke pumping units. "/>
    <x v="0"/>
    <x v="0"/>
  </r>
  <r>
    <n v="57"/>
    <s v="CTA"/>
    <s v="ASD Fan and Pump Calc"/>
    <s v="Used to calculate energy savings for pump and fan applications. "/>
    <x v="8"/>
    <x v="2"/>
  </r>
  <r>
    <n v="58"/>
    <s v="CTA"/>
    <s v="Circulating Block Heater Calculation Tool and Tables for PR-81943"/>
    <s v="This Tool contains Calculation Tables to assist in the determination of kWh and kW savings values associated with the installation of Lower Wattage Circulating Block Heaters replacing Resistance Block Heaters in Back Up Diesel Generators."/>
    <x v="16"/>
    <x v="1"/>
  </r>
  <r>
    <n v="59"/>
    <s v="CTA"/>
    <s v="EUC tools"/>
    <s v="This calculator estimates the energy savings that will result from home upgrade packages completed under the Energy Upgrade California program."/>
    <x v="13"/>
    <x v="2"/>
  </r>
  <r>
    <n v="60"/>
    <s v="CTA"/>
    <s v="Pump Overhaul Billing Reconciliation Calculator"/>
    <s v="This tool is used to reconcile the hours of operation billed to the individual pump when more than one pump is connected to the billing."/>
    <x v="0"/>
    <x v="2"/>
  </r>
  <r>
    <n v="61"/>
    <s v="CTA"/>
    <s v="Pump OPE Tool (Exception Package Spreadsheet) "/>
    <s v="This tool is used to determine Overall Pumping Plant Efficiency (OPE) when SCE can't determine OPE or there are special conditions beyond what we can explain using the pump test system only."/>
    <x v="0"/>
    <x v="0"/>
  </r>
  <r>
    <n v="62"/>
    <s v="CTA"/>
    <s v="Pentair Pool Pump Calculator"/>
    <s v="This is a proprietary tool from Pentair who is the manufacturer for the existing and new pool pumps. This tool calculates the savings a commercial pool operator will realize when switching from a standard pool pump to the intelliFlo variable speed pump and it is available at the website. http://www.pentairpool.com/dealer-resources/calculators/commercial-pump-calc/standard.html"/>
    <x v="2"/>
    <x v="1"/>
  </r>
  <r>
    <n v="63"/>
    <s v="CTA"/>
    <s v="The Universal Translator, Version 3 (UT3)"/>
    <s v="The Universal Translator, Version 3 (UT3) is a free tool downloadable from http://utonline.org/cms/ after an account is created. It has many features that help users manage large sets of data, including merging files, re-sampling time intervals, filtering, charting, calculating, importing and exporting. The tool was designed so that anyone with the software could share data and analysis with anyone else who had the tool, such as project reviewers. This increases project transparency. This tool is used for the monitoring based commissioning (MBCx) program and the program is recommending the use of the UT3 tool in their manual."/>
    <x v="17"/>
    <x v="0"/>
  </r>
  <r>
    <n v="64"/>
    <s v="CTA"/>
    <s v="Modified Lighting Calculator"/>
    <s v="Modified Lighting Calculator V3.3.3_SCE. The following tool can be used to derive savings for lighting retrofits."/>
    <x v="14"/>
    <x v="1"/>
  </r>
  <r>
    <n v="65"/>
    <s v="CTA"/>
    <s v="Outdoor Lighting Calculator"/>
    <s v="Outdoor Lighting Calculator for Parking Lots - Used for Savings By Design"/>
    <x v="14"/>
    <x v="1"/>
  </r>
  <r>
    <n v="66"/>
    <s v="CTA"/>
    <s v="Custom Building Optimization Analysis_x000a_(C-BOA) Tool"/>
    <s v="Application:   Statewide prescriptive tool to calculate energy savings. It allows considerable flexibility for users to customize the calculations to a specific project and the savings estimates are based on engineering calculations rather than predefined models. This greater flexibility means C-BOA can be applied to a wider range of building types and for higher saving measures."/>
    <x v="18"/>
    <x v="1"/>
  </r>
  <r>
    <n v="67"/>
    <s v="CTA"/>
    <s v="Business Incentives Calculated Lighting Equipment Survey Table.xls"/>
    <s v="Application:   The survey table lists all fixture wattages and quantities for existing and proposed, with controls credits to determine energy reduction."/>
    <x v="14"/>
    <x v="1"/>
  </r>
  <r>
    <n v="68"/>
    <s v="CTA"/>
    <s v="EEBI Lighting Survey Table With Dual Base Line and IES"/>
    <s v="Application:   The LPD method is  utilized to determine the energy benefits of the installed lighting products compared to a T24 code baseline equivalent. Calculates energy savings and demand reduction using building level KWH IE, KW IE and CDF factors for select fixture replacements based on climate zone/building type combination. "/>
    <x v="14"/>
    <x v="1"/>
  </r>
  <r>
    <n v="69"/>
    <s v="CTA"/>
    <s v="EnergyPro ver.6"/>
    <s v="Application:   Building energy modelling software.  Nonresidential Title-24 Performance module has been approved.  For 2013 Codes."/>
    <x v="4"/>
    <x v="1"/>
  </r>
  <r>
    <n v="70"/>
    <s v="CTA"/>
    <s v="Fan System Analysis Tool - FSAT"/>
    <s v="Application:   FSAT helps in the understanding of how well fan systems are operating, determining the economic benefit of system modifications, and establishing which options are most economically viable when multiple opportunities exist for system modification."/>
    <x v="6"/>
    <x v="1"/>
  </r>
  <r>
    <n v="71"/>
    <s v="CTA"/>
    <s v="Pumping System Analysis Tool - PSAT"/>
    <s v="Application:   PSAT uses achievable pump performance data from Hydraulic Institute standards and motor performance data from the MotorMaster+ database to calculate potential energy and associated cost savings. The tool also enables users to save and retrieve log files, default values, and system curves for sharing analyses with other users. "/>
    <x v="0"/>
    <x v="1"/>
  </r>
  <r>
    <n v="72"/>
    <s v="CTA"/>
    <s v="Remote ExAnte Database Interface - READI"/>
    <s v="Application:  Database for Energy Efficient Resources (DEER) contains information on selected energy-efficient technologies and measures. The DEER provides estimates of the energy-savings potential for these technologies in residential and nonresidential applications. The database contains information on typical measures -- those commonly installed in the marketplace -- and data on the costs and benefits of more energy-efficient measures. "/>
    <x v="8"/>
    <x v="1"/>
  </r>
  <r>
    <n v="73"/>
    <s v="CTA"/>
    <s v="PV Watts"/>
    <s v="Application:   For estimating hourly power production for commercial new construction projects.  Can choose between TMY2 or TMY3 or International weather data files.  Output to csv files."/>
    <x v="12"/>
    <x v="0"/>
  </r>
  <r>
    <n v="74"/>
    <s v="CTA"/>
    <s v="Energy Explorer"/>
    <s v="Energy Explorer is a tool for the analysis of building and facility energy use data. It integrates tasks of data processing, graphing, and statistical modeling in a graphical interface.  It uses statistical models specifically designed for analyzing building and facility energy use to accurately determine baseline energy use, understand factors that influence energy use, calculate retrofit savings and identify operational and maintenance problems  . Models include mean, median, simple and multiple-linear regression. In addition, specially-developed 2, 3, 4 and 5- parameter change-point models allow the user to precisely quantify relationships between building energy use, weather, and other energy drivers."/>
    <x v="19"/>
    <x v="0"/>
  </r>
  <r>
    <n v="75"/>
    <s v="CTA"/>
    <s v="Sky Calc"/>
    <s v="A simple tool for designing Skylighting Systems"/>
    <x v="14"/>
    <x v="1"/>
  </r>
  <r>
    <n v="76"/>
    <s v="CTA"/>
    <s v="CATALYST "/>
    <s v="The calculator is designed to estimate savings between operation at theoretical baseline at the as found conditions and the CATALYST energy savings strategies."/>
    <x v="1"/>
    <x v="1"/>
  </r>
  <r>
    <n v="77"/>
    <s v="CTA"/>
    <s v="Simergy"/>
    <s v="Application:   Building energy modelling software.  Nonresidential Title-24 Performance module has been approved for 2013 Codes."/>
    <x v="4"/>
    <x v="1"/>
  </r>
  <r>
    <n v="78"/>
    <s v="CTA"/>
    <s v="CBECC-Com"/>
    <s v="Application:   Building energy modelling software.  Nonresidential Title-24 Performance module has been approved for 2013 Codes."/>
    <x v="4"/>
    <x v="1"/>
  </r>
  <r>
    <n v="79"/>
    <s v="CTA"/>
    <s v="EnergyPro v7"/>
    <s v="Application: For performance based (multiple measure) commercial new construction projects."/>
    <x v="4"/>
    <x v="1"/>
  </r>
  <r>
    <n v="80"/>
    <s v="CTA"/>
    <s v="Integrated Environmental Systems – Virtual Environment (IES-VE)"/>
    <s v="Application: For performance based (multiple measure) commercial new construction projects."/>
    <x v="4"/>
    <x v="1"/>
  </r>
  <r>
    <n v="81"/>
    <s v="CTA"/>
    <s v="SCE UL Type-B TLED Calculation Tool v1.4"/>
    <s v="Application: The SCE UL Type-B TLED Calculation Tool was developed to calculate the energy savings realized by retrofitting recessed troffer fluorescent tubes with UL Type-B LED tubes. The tool is meant to be used to Accelerated Replacement (AR) measures and calculates savings from baseline to measure case, and industry standard practice (ISP) to measure case. The ISP used in this tool is a 111 lumen per watt (LPW) LED tube. ** Updated tool to include 2020 DEER and Resolution E-4818.**"/>
    <x v="14"/>
    <x v="1"/>
  </r>
  <r>
    <n v="82"/>
    <s v="CTA"/>
    <s v="EnergyPlus (v9.3.0)"/>
    <s v="EnergyPlus™ is a whole building energy simulation program that engineers, architects, and researchers use to model both energy consumption—for heating, cooling, ventilation, lighting and plug and process loads—and water use in buildings. EnergyPlus is a console-based program that reads input and writes output to text files. It ships with a number of utilities including IDF-Editor for creating input files using a simple spreadsheet-like interface, EP-Launch for managing input and output files and performing batch simulations, and EP-Compare for graphically comparing the results of two or more simulations. Several comprehensive graphical interfaces for EnergyPlus are also available. DOE does most of its work with EnergyPlus using the OpenStudio software development kit and suite of applications."/>
    <x v="4"/>
    <x v="1"/>
  </r>
  <r>
    <n v="83"/>
    <s v="CTA"/>
    <s v="OpenStudio"/>
    <s v="OpenStudio® is a cross-platform (Windows, Mac, and Linux) collection of software tools to support whole building energy modeling using EnergyPlus and advanced daylight analysis using Radiance. OpenStudio is an open source (LGPL) project to facilitate community development, extension, and private sector adoption. OpenStudio includes graphical interfaces along with a Software Development Kit (SDK)."/>
    <x v="4"/>
    <x v="0"/>
  </r>
  <r>
    <n v="84"/>
    <s v="CTA"/>
    <s v="NMEC-R"/>
    <s v="NMEC-R is a Measurement &amp; Verfication practitioner's toolbox that builds upon the energy efficiency community's past efforts to model complex and nuanced building energy use profiles. While intended for use in the commercial and institutional sectors, its functions can be extended to model the energy use profile of industrial systems."/>
    <x v="19"/>
    <x v="0"/>
  </r>
  <r>
    <n v="85"/>
    <s v="CTA"/>
    <s v="REopt Lite"/>
    <s v="REopt Lite is a tool that is used to find the maximum optimal solar PV and/or battery storage system given a facilities energy consumption, demand and available area."/>
    <x v="12"/>
    <x v="0"/>
  </r>
  <r>
    <n v="86"/>
    <s v="CTA"/>
    <s v="LBNL RMV 2.0"/>
    <s v="RMV2.0 is an open-source R package for performing advanced measurement and verification 2.0"/>
    <x v="19"/>
    <x v="0"/>
  </r>
  <r>
    <n v="87"/>
    <s v="CTA"/>
    <s v="BioWIN"/>
    <s v="BioWin is a wastewater treatment process simulator that ties together biological, chemical, and physical process models and is used to optimize wastewater treatment plants of all types."/>
    <x v="6"/>
    <x v="0"/>
  </r>
  <r>
    <n v="88"/>
    <s v="CTA"/>
    <s v="Steam System Modeler Tool (SSMT)"/>
    <s v="A U.S. Department of Energy tool that allows for the modeling of steam system from 1 to 3 steam headers.  This tool is the online and updated version of SSAT where you can upload/download SSMT models from/to an Excel Spreadsheet or work directly off the online tool."/>
    <x v="5"/>
    <x v="1"/>
  </r>
  <r>
    <n v="89"/>
    <s v="CTA"/>
    <s v="EnergyPro v8.1.2"/>
    <s v="Application: For performance based (multiple measure) commercial new construction projects, using Code cycle 2019."/>
    <x v="4"/>
    <x v="1"/>
  </r>
  <r>
    <n v="90"/>
    <s v="CTA"/>
    <s v="SimCalc.2019"/>
    <s v="New Construction, Systems projects using the 2019 code cycle."/>
    <x v="4"/>
    <x v="1"/>
  </r>
  <r>
    <n v="91"/>
    <s v="CTA"/>
    <s v="MEASUR"/>
    <s v="New tool for multiple measures and energy types."/>
    <x v="6"/>
    <x v="0"/>
  </r>
  <r>
    <n v="92"/>
    <s v="CTA"/>
    <s v="Energy Pro Lite (EPL) v 4"/>
    <s v="EnergyPro Lite is the streamlined version of EnergyPro 5 Non-residential Performance module and is a used for modeling of existing multifamily buildings and energy efficiency or electrification upgrades. Energy Pro Lite can also be exported to EnergyPro v5 for complex modeling .EnergyPro Lite was originally developed as a recommendation from the Multifamily Home Energy_x000a_Retrofit Coordinating Committee (MF-HERCC) and was first used in 2013 with the launch of the Bay Area Regional Energy Network’s (BayREN) Bay Area Multifamily Building Enhancement (BAMBE) program."/>
    <x v="4"/>
    <x v="0"/>
  </r>
  <r>
    <n v="93"/>
    <s v="Cal TF"/>
    <s v="DOE Steam System Modeler Tool (SSMT)"/>
    <s v="Allows a basic 3 pressure header model for a steam system with energy impacts to different components through adjusting different technical or input changes."/>
    <x v="5"/>
    <x v="1"/>
  </r>
  <r>
    <n v="94"/>
    <s v="Cal TF"/>
    <s v="Steam Boiler Calculators"/>
    <s v="Set of vendor calculators for boiler efficiency, combustion air, flue gas, blowdown, forced draft fan, ID fan, and chimney draft measures."/>
    <x v="5"/>
    <x v="1"/>
  </r>
  <r>
    <n v="95"/>
    <s v="Cal TF"/>
    <s v="EAPC Boiler Calculator"/>
    <s v="Architecture and engineering firm has an online calculator for boiler efficiency and other boiler related parameters. "/>
    <x v="5"/>
    <x v="1"/>
  </r>
  <r>
    <n v="96"/>
    <s v="Cal TF"/>
    <s v="Inveno Boiler Calculator"/>
    <s v="Engineering firm's boiler efficiency calculator"/>
    <x v="5"/>
    <x v="1"/>
  </r>
  <r>
    <n v="97"/>
    <s v="Cal TF"/>
    <s v="TLV Boiler Efficiency Calculator"/>
    <s v="A series of calculators available online from an international steam design and operations vendor. "/>
    <x v="5"/>
    <x v="1"/>
  </r>
  <r>
    <n v="98"/>
    <s v="Cal TF"/>
    <s v="SoCalGas Pipe Insulation Calculator"/>
    <m/>
    <x v="5"/>
    <x v="2"/>
  </r>
  <r>
    <n v="99"/>
    <s v="Cal TF"/>
    <s v="(PG&amp;E) AirCompressor-StandardTool"/>
    <s v="developed by PG&amp;E’s ATS engineers. Includes: _x000a_a. One-for-one (1:1) replacement or Multiple compressor sequences_x000a_b. Various Control Types_x000a_c. Variable Frequency Drive (VFD)_x000a_d. Variable Displacement_x000a_e. Load/Unload_x000a_f. No Loss Air Drains_x000a_g. Cycling Dryers"/>
    <x v="7"/>
    <x v="0"/>
  </r>
  <r>
    <n v="100"/>
    <s v="Cal TF"/>
    <s v="(PG&amp;E) HVAC-Standard_Tool"/>
    <s v="PG&amp;E calculation tool covers: _x000a_1) Retrocommissioning, _x000a_2) Chilled Water Plant Measures, _x000a_3) Hot water plant measures, _x000a_4) Retrofit EE measures, _x000a_5) Air-Side System upgrade, and _x000a_6) HE Water-Cooled units"/>
    <x v="1"/>
    <x v="0"/>
  </r>
  <r>
    <n v="101"/>
    <s v="Cal TF"/>
    <s v="(PG&amp;E) Grow_Green_Calculator_Horticulture_Lighting"/>
    <s v="Calculation Tool covers: _x000a_a._x0009_Horticultural LED air-cooled Lighting_x000a_b._x0009_Horticultural LED water-cooled Lighting"/>
    <x v="14"/>
    <x v="0"/>
  </r>
  <r>
    <n v="102"/>
    <s v="Cal TF"/>
    <s v="(PG&amp;E) Pool Pump - Standard Tool - v1"/>
    <m/>
    <x v="2"/>
    <x v="1"/>
  </r>
  <r>
    <n v="103"/>
    <s v="Cal TF"/>
    <s v="(PG&amp;E) Refrigeration-StandardTool"/>
    <s v="Calculation tool covers: _x000a_a._x0009_Reduce Condensing Temperature_x000a_b._x0009_Condenser VFD_x000a_c._x0009_Floating Head Pressure_x000a_d._x0009_Increase Suction Pressure_x000a_e._x0009_Compressor Stating Optimization_x000a_f._x0009_Compressor VFD_x000a_g._x0009_Evaporator VFD"/>
    <x v="3"/>
    <x v="0"/>
  </r>
  <r>
    <n v="104"/>
    <s v="Cal TF"/>
    <s v="DEER2020 Chiller Workbook"/>
    <s v="To support development of alternative measure definitions for chillers, and to extend the DEER chiller savings calculation methods to custom projects, DEER now includes a chiller savings calculation workbook, DEER2020_Chiller_Workbook-v1.xlsx, which utilizes the DEER chiller simulation results to develop savings of chiller measures that incorporate designated non-DEER measure characteristics."/>
    <x v="1"/>
    <x v="0"/>
  </r>
  <r>
    <n v="105"/>
    <s v="Cal TF"/>
    <s v="RACC Workbook for Deemed/Custom Measures"/>
    <s v="This is the refrigerant leakage avoided cost calculator that must be submitted with  all deemed measure package submissions and custom measure applications involving equipment that contains refrigerant."/>
    <x v="20"/>
    <x v="0"/>
  </r>
  <r>
    <n v="106"/>
    <s v="Cal TF"/>
    <s v="POU TRM Spreadsheets (100-505) "/>
    <s v="POU TRM reference measure spreadsheets"/>
    <x v="8"/>
    <x v="3"/>
  </r>
  <r>
    <n v="107"/>
    <s v="Cal TF"/>
    <s v="CPAU Fan VSD rebate calculator_draft (xlsx)"/>
    <s v="Utility-specific fan VFD calculator in the POU TRM"/>
    <x v="1"/>
    <x v="4"/>
  </r>
  <r>
    <n v="108"/>
    <s v="Cal TF"/>
    <s v="CPAU Parking garage fan_VSD with Co2 sensor_rebate calculator_2015-2-17 (xlsx)"/>
    <s v="Utility-specific calculators in the POU TRM"/>
    <x v="1"/>
    <x v="3"/>
  </r>
  <r>
    <n v="109"/>
    <s v="Cal TF"/>
    <s v="CPAU_Pump VSD rebate calculator_draft (xlsx)"/>
    <s v="Utility-specific Pump VSD calculator in the POU TRM"/>
    <x v="0"/>
    <x v="4"/>
  </r>
  <r>
    <n v="110"/>
    <s v="Cal TF"/>
    <s v="PGE_induction and MH_int and ext_fixture replacement_2012 workpapers (xlsx)"/>
    <s v="Utility-specific calculators in the POU TRM"/>
    <x v="14"/>
    <x v="4"/>
  </r>
  <r>
    <n v="111"/>
    <s v="Cal TF"/>
    <s v="REU_Fan VSD Savings calculator_final draft (xlsx)"/>
    <s v="Utility-specific fan VFD calculator in the POU TRM"/>
    <x v="1"/>
    <x v="4"/>
  </r>
  <r>
    <n v="112"/>
    <s v="Cal TF"/>
    <s v="SVP lighting rebate calculator_v3_2015-7-1 (xlsx)"/>
    <s v="Utility-specific lighting calculators in the POU TRM"/>
    <x v="14"/>
    <x v="4"/>
  </r>
  <r>
    <n v="113"/>
    <s v="Cal TF"/>
    <s v="SVP New Construction Indoor Lighting Rebate Calculator_v2015 (xlsx)"/>
    <s v="Lighting calculator for new construction"/>
    <x v="14"/>
    <x v="4"/>
  </r>
  <r>
    <n v="114"/>
    <s v="Cal TF"/>
    <s v="SVP New Construction Outdoor Lighting Rebate Calculator_v2015 (xlsx)"/>
    <s v="Lighting calculator for new construction"/>
    <x v="14"/>
    <x v="4"/>
  </r>
  <r>
    <n v="115"/>
    <s v="Cal TF"/>
    <s v="TRM100_NONRES AC AND HP UNITS_V2 18 2014.XLSX "/>
    <s v="POU TRM Measure Calculators"/>
    <x v="1"/>
    <x v="3"/>
  </r>
  <r>
    <n v="116"/>
    <s v="Cal TF"/>
    <s v="TRM300_PIPE INSULATION_V2 18 2014.XLSX"/>
    <s v="POU TRM Measure Calculators"/>
    <x v="5"/>
    <x v="3"/>
  </r>
  <r>
    <n v="117"/>
    <s v="Cal TF"/>
    <s v="TRM301_MF DHW PIPE INSULATION_V2 18 2014.XLSX"/>
    <s v="POU TRM Measure Calculators"/>
    <x v="5"/>
    <x v="3"/>
  </r>
  <r>
    <n v="118"/>
    <s v="Cal TF"/>
    <s v="POU TRM401 pump and fan VFD calculator"/>
    <s v="POU TRM Measure Calculator for pump VFD "/>
    <x v="1"/>
    <x v="4"/>
  </r>
  <r>
    <n v="119"/>
    <s v="Cal TF"/>
    <s v="POU TRM405 is a simplified fan rebate calculator"/>
    <s v="POU TRM Measure Calculator for HVAC fan VFD"/>
    <x v="1"/>
    <x v="4"/>
  </r>
  <r>
    <n v="120"/>
    <s v="Cal TF"/>
    <s v="POU TRM 406 is a parking garage fan VSD rebate calculator"/>
    <s v="POU TRM Measure Calculator for parkaing garage exhaust fan"/>
    <x v="1"/>
    <x v="4"/>
  </r>
  <r>
    <n v="121"/>
    <s v="Cal TF"/>
    <s v="POU TRM407 is a pump VSD rebate calculator"/>
    <s v="POU TRM Measure Calculator for pump VSD applications"/>
    <x v="0"/>
    <x v="4"/>
  </r>
  <r>
    <n v="122"/>
    <s v="Cal TF"/>
    <s v="yyy Oil Refinary_Boiler Replacement"/>
    <m/>
    <x v="5"/>
    <x v="2"/>
  </r>
  <r>
    <n v="123"/>
    <s v="CCT"/>
    <s v="High Efficiency Chiller"/>
    <s v="Based on 2013 T-24 efficiency and weather. Uses interface for eQuest modeling"/>
    <x v="1"/>
    <x v="5"/>
  </r>
  <r>
    <n v="124"/>
    <s v="CCT"/>
    <s v="Split/Packaged AC Retrofit"/>
    <s v="Replacement of package AC &gt;65 tons."/>
    <x v="1"/>
    <x v="5"/>
  </r>
  <r>
    <n v="125"/>
    <s v="CCT"/>
    <s v="Split/Packaged HP Retrofit"/>
    <s v="Replacement of heat pump &gt;65 tons."/>
    <x v="1"/>
    <x v="5"/>
  </r>
  <r>
    <n v="126"/>
    <s v="CCT"/>
    <s v="VAV Retrofit or VSD on Supply Fan Motors"/>
    <s v="Commercial building fan VFDs of any size."/>
    <x v="1"/>
    <x v="5"/>
  </r>
  <r>
    <n v="127"/>
    <s v="CCT"/>
    <s v="VSD for Centrifugal Chillers"/>
    <s v="Addition of VSD to chiller"/>
    <x v="1"/>
    <x v="5"/>
  </r>
  <r>
    <n v="128"/>
    <s v="CCT"/>
    <s v="Water Source Heat Pump with or without Variable Flow"/>
    <s v="No fuel substitution replacement of WS HP. Cooling only savings."/>
    <x v="1"/>
    <x v="5"/>
  </r>
  <r>
    <n v="129"/>
    <s v="CCT"/>
    <s v="Air-Side Economizers"/>
    <s v="Installation of an air side economizer"/>
    <x v="1"/>
    <x v="5"/>
  </r>
  <r>
    <n v="130"/>
    <s v="CCT"/>
    <s v="Chilled Water/Hot Water Reset"/>
    <m/>
    <x v="1"/>
    <x v="5"/>
  </r>
  <r>
    <n v="131"/>
    <s v="CCT"/>
    <s v="Cold Storage Rapid Close Doors"/>
    <s v="Cold storage installation of rapid close doors to outdoor, unconditioned and conditioned spaces"/>
    <x v="3"/>
    <x v="5"/>
  </r>
  <r>
    <n v="132"/>
    <s v="CCT"/>
    <s v="Demand Control Ventilation (DCV)"/>
    <s v="Restaurant, retail, school, small office. Uses the Honeywell Savings Estimator v3.30."/>
    <x v="1"/>
    <x v="5"/>
  </r>
  <r>
    <n v="133"/>
    <s v="CCT"/>
    <s v="High Performance Skylights with Daylighting"/>
    <s v="Caluclates lighting and interactive HVAC savings with Engage. Uses T-24 National Fenestration Rating Council "/>
    <x v="14"/>
    <x v="5"/>
  </r>
  <r>
    <n v="134"/>
    <s v="CCT"/>
    <s v="High Performance Windows with Daylighting"/>
    <s v="Proposed windows based on National Fenestration Rating Council"/>
    <x v="11"/>
    <x v="5"/>
  </r>
  <r>
    <n v="135"/>
    <s v="CCT"/>
    <s v="Roof and Ceiling Insulation"/>
    <s v="Includes savings based on existing and T24"/>
    <x v="11"/>
    <x v="5"/>
  </r>
  <r>
    <n v="136"/>
    <s v="CCT"/>
    <s v="Thermostat Set Back and Set Point Adjustment"/>
    <m/>
    <x v="1"/>
    <x v="5"/>
  </r>
  <r>
    <n v="137"/>
    <s v="CCT"/>
    <s v="Timeclocks for Heating/Cooling"/>
    <s v="Based on T-24 efficiencies. Simple schedule for the whole building. "/>
    <x v="1"/>
    <x v="5"/>
  </r>
  <r>
    <n v="138"/>
    <s v="CCT"/>
    <s v="Variable Flow CHW and HW Systems w or w/o VSD"/>
    <s v="HVAC related systems only"/>
    <x v="0"/>
    <x v="5"/>
  </r>
  <r>
    <n v="139"/>
    <s v="CCT"/>
    <s v="Variable-Speed Drives for Cooling Tower Fan Motors"/>
    <s v="HVAC systems only"/>
    <x v="1"/>
    <x v="5"/>
  </r>
  <r>
    <n v="140"/>
    <s v="CCT"/>
    <s v="Water-Side Economizer"/>
    <s v="Use cooling tower to provide cooling water rather than a mechanical chiller when ambient and load conditions allow."/>
    <x v="1"/>
    <x v="5"/>
  </r>
  <r>
    <n v="141"/>
    <s v="CCT"/>
    <s v="Natural Gas Boiler Measures"/>
    <s v="Replace process or space heating boiler. Add a non-condensing economizer"/>
    <x v="5"/>
    <x v="5"/>
  </r>
  <r>
    <n v="142"/>
    <s v="CCT"/>
    <s v="Steam Trap Replacement"/>
    <m/>
    <x v="5"/>
    <x v="5"/>
  </r>
  <r>
    <n v="143"/>
    <s v="CCT"/>
    <s v="Thermal Oxidizer Upgrades"/>
    <s v="Regenerative over thermal oxidizer (no heat recovery), catalytic, recuperative oxidizers. Also, add heat recovery."/>
    <x v="6"/>
    <x v="5"/>
  </r>
  <r>
    <n v="144"/>
    <s v="CCT"/>
    <s v="Lighting Dimmable Ballast"/>
    <m/>
    <x v="14"/>
    <x v="5"/>
  </r>
  <r>
    <n v="145"/>
    <s v="CCT"/>
    <s v="Indoor Lighting by Fixture Type"/>
    <m/>
    <x v="14"/>
    <x v="5"/>
  </r>
  <r>
    <n v="146"/>
    <s v="CCT"/>
    <s v="Lighting Controls"/>
    <m/>
    <x v="14"/>
    <x v="5"/>
  </r>
  <r>
    <n v="147"/>
    <s v="CCT"/>
    <s v="Lighting Retrofit"/>
    <m/>
    <x v="14"/>
    <x v="5"/>
  </r>
  <r>
    <n v="148"/>
    <s v="CCT"/>
    <s v="Timeclocks for Indoor Lighting"/>
    <m/>
    <x v="14"/>
    <x v="5"/>
  </r>
  <r>
    <n v="149"/>
    <s v="CCT"/>
    <s v="Carbon Monoxide Sensors for Parking Garages"/>
    <s v="Based on metered data of exhaust fans in parking structures"/>
    <x v="1"/>
    <x v="5"/>
  </r>
  <r>
    <n v="150"/>
    <s v="CCT"/>
    <s v="Compressed Air System Upgrades"/>
    <s v="Replace up to three compressors, Increase Storage, intermediate flow control valves"/>
    <x v="7"/>
    <x v="5"/>
  </r>
  <r>
    <n v="151"/>
    <s v="CCT"/>
    <s v="Fan System Upgrades"/>
    <s v="Uses DOE FSAT. Replace with more efficient fan. VFD installation."/>
    <x v="6"/>
    <x v="5"/>
  </r>
  <r>
    <n v="152"/>
    <s v="CCT"/>
    <s v="High Efficiency Motors"/>
    <s v="Motor replacement"/>
    <x v="9"/>
    <x v="5"/>
  </r>
  <r>
    <n v="153"/>
    <s v="CCT"/>
    <s v="Injection Molding Machines"/>
    <s v="Uses standard kWh/lb for different types of machines"/>
    <x v="6"/>
    <x v="5"/>
  </r>
  <r>
    <n v="154"/>
    <s v="CCT"/>
    <s v="Low Solar Heat Gain Coefficient Windows"/>
    <s v="Proposed windows based on National Fenestration Rating Council"/>
    <x v="11"/>
    <x v="5"/>
  </r>
  <r>
    <n v="155"/>
    <s v="CCT"/>
    <s v="Professional Wet Cleaning Replacement"/>
    <s v="Convert perchloroethylene dry cleaning to a professional wet cleaning process. Applicable for facilities with &lt;4,000 kWh monthly"/>
    <x v="6"/>
    <x v="5"/>
  </r>
  <r>
    <n v="156"/>
    <s v="CCT"/>
    <s v="Pulse Cooling for Injection Molding Machines"/>
    <s v="Pulse cooling during the cycle rather than constant cooling water with the injection of hot oil or water during the process to prevent over cooling."/>
    <x v="6"/>
    <x v="5"/>
  </r>
  <r>
    <n v="157"/>
    <s v="CCT"/>
    <s v="Pumping System Upgrades"/>
    <s v="Uses PSAT for pump and motor replacement and resizing. VSD savings is included which appears to use affinity laws without inefficiencies."/>
    <x v="0"/>
    <x v="5"/>
  </r>
  <r>
    <n v="158"/>
    <s v="CCT"/>
    <s v="Pump-Off Controllers for Oil Wells"/>
    <s v="Turns off rod pumps for oil wells when fluid in the well has disipated to where the pump is drawing air. The pump stops for a short period of time which allows the well to replenish."/>
    <x v="0"/>
    <x v="5"/>
  </r>
  <r>
    <n v="159"/>
    <s v="CCT"/>
    <s v="Tape Drip Irrigation"/>
    <s v="Frequent slow application of water to soil through emitters to reduce irrigation needs"/>
    <x v="0"/>
    <x v="5"/>
  </r>
  <r>
    <n v="160"/>
    <s v="CCT"/>
    <s v="Variable-Speed Drives for Dairy Vacuum Pumps"/>
    <s v="Existing system is constant speed and is oversized. Pumps up to 50 HP"/>
    <x v="6"/>
    <x v="5"/>
  </r>
  <r>
    <n v="161"/>
    <s v="CCT"/>
    <s v="Variable-Speed Drives for Process Applications"/>
    <s v="VSD for process direct drive mixer or conveyor."/>
    <x v="6"/>
    <x v="5"/>
  </r>
  <r>
    <n v="162"/>
    <s v="CCT"/>
    <s v="Wastewater Retrocommissioning (RCx)"/>
    <s v="Aeration device replacement, aeration controls, blower efficiency improvements (motor/blower efficiency, rightsizing, trim impeller, and improved air clow control), and pumping efficiency improvements (motor/pump efficiency, rightsizing, trim impeller, and improved air clow control)"/>
    <x v="6"/>
    <x v="5"/>
  </r>
  <r>
    <n v="163"/>
    <s v="Cedars"/>
    <s v="Energy Plus v23.1"/>
    <s v="Open source whole building energy modeling program."/>
    <x v="4"/>
    <x v="0"/>
  </r>
  <r>
    <n v="164"/>
    <s v="Cedars"/>
    <s v="MASControl"/>
    <s v="Tool to run multiple simulations using DEER prototype buildings."/>
    <x v="4"/>
    <x v="0"/>
  </r>
  <r>
    <n v="165"/>
    <s v="Cedars"/>
    <s v="DEER Water Heater Calculator"/>
    <s v="Consolidated calculator to support deemed domestic water heating measures"/>
    <x v="21"/>
    <x v="1"/>
  </r>
  <r>
    <n v="166"/>
    <s v="Cedars"/>
    <s v="MLC V13.1.2"/>
    <s v="Current approved version for lighting efficiency and controls"/>
    <x v="14"/>
    <x v="0"/>
  </r>
  <r>
    <n v="167"/>
    <s v="CMUA"/>
    <s v="POU TRM 400 nonres lighting"/>
    <s v="POU TRM Measure Calculator for lighting applications"/>
    <x v="14"/>
    <x v="4"/>
  </r>
  <r>
    <n v="168"/>
    <s v="CMUA"/>
    <s v="POU TRM 402 Steam Traps"/>
    <s v="POU TRM Measure Calculator for failed steam traps savings"/>
    <x v="5"/>
    <x v="4"/>
  </r>
  <r>
    <n v="169"/>
    <s v="CMUA"/>
    <s v="POU TRM 403 duct sealing"/>
    <s v="POU TRM Measure Calculator for duct sealing savings"/>
    <x v="1"/>
    <x v="4"/>
  </r>
  <r>
    <n v="170"/>
    <s v="CMUA"/>
    <s v="POU TRM 404 simplified nonres lighting"/>
    <s v="POU TRM Measure Calculator using simplified lighting inputs."/>
    <x v="14"/>
    <x v="4"/>
  </r>
  <r>
    <n v="171"/>
    <s v="CMUA"/>
    <s v="POU TRM 408 interior lighting code baseline"/>
    <s v="POU TRM measure calculator for New Construction lighting measures."/>
    <x v="14"/>
    <x v="4"/>
  </r>
  <r>
    <n v="172"/>
    <s v="CMUA"/>
    <s v="POU TRM 409 exterior lighting code baseline"/>
    <s v="POU TRM measure calculator for New Construction lighting measures."/>
    <x v="14"/>
    <x v="4"/>
  </r>
  <r>
    <n v="173"/>
    <s v="CMUA"/>
    <s v="POU TRM 505 task ambient lighting and plug load assessment tool"/>
    <s v="LBNL beta version of a tool that compares lighting power density to building as input by the user."/>
    <x v="14"/>
    <x v="4"/>
  </r>
  <r>
    <n v="174"/>
    <s v="Cal TF Added"/>
    <s v="EnergyPro v9.1"/>
    <s v="Application: Building simulation program for performance based (multiple measure) commercial projects."/>
    <x v="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4942BFC-8D39-48DA-AF32-656B7D314E1E}" name="PivotTable1"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H27" firstHeaderRow="1" firstDataRow="2" firstDataCol="1"/>
  <pivotFields count="6">
    <pivotField showAll="0"/>
    <pivotField showAll="0"/>
    <pivotField showAll="0"/>
    <pivotField showAll="0"/>
    <pivotField axis="axisRow" showAll="0">
      <items count="23">
        <item x="10"/>
        <item x="20"/>
        <item x="5"/>
        <item x="7"/>
        <item x="17"/>
        <item x="11"/>
        <item x="16"/>
        <item x="1"/>
        <item x="15"/>
        <item x="14"/>
        <item x="9"/>
        <item x="19"/>
        <item x="12"/>
        <item x="2"/>
        <item x="6"/>
        <item x="0"/>
        <item x="3"/>
        <item x="13"/>
        <item x="4"/>
        <item x="8"/>
        <item x="21"/>
        <item x="18"/>
        <item t="default"/>
      </items>
    </pivotField>
    <pivotField axis="axisCol" dataField="1" showAll="0">
      <items count="8">
        <item x="5"/>
        <item x="3"/>
        <item x="4"/>
        <item x="1"/>
        <item m="1" x="6"/>
        <item x="0"/>
        <item x="2"/>
        <item t="default"/>
      </items>
    </pivotField>
  </pivotFields>
  <rowFields count="1">
    <field x="4"/>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5"/>
  </colFields>
  <colItems count="7">
    <i>
      <x/>
    </i>
    <i>
      <x v="1"/>
    </i>
    <i>
      <x v="2"/>
    </i>
    <i>
      <x v="3"/>
    </i>
    <i>
      <x v="5"/>
    </i>
    <i>
      <x v="6"/>
    </i>
    <i t="grand">
      <x/>
    </i>
  </colItems>
  <dataFields count="1">
    <dataField name="Count of Cal TF Staff Consolidation Assessment (See Legend abov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2" dT="2023-06-29T18:04:40.61" personId="{5D6A70CF-E0FC-4970-A3C5-8D953C0C2971}" id="{BBCF5BFC-7F36-4EBB-A5FE-948639A0B069}">
    <text>DEER Peak kW Period changed from 2-5PM to 4-9PM per E-4952 in October 2018</text>
  </threadedComment>
  <threadedComment ref="M12" dT="2023-06-29T18:17:12.16" personId="{5D6A70CF-E0FC-4970-A3C5-8D953C0C2971}" id="{36837D7F-0C15-44C5-AB50-2331A2E6E161}">
    <text>Calmac.org has typical meteorological year weather files. The current weather file is CZ2022 and the previous version was CZ2018. Weather sensitive measures may need to be updated to the CZ2022 weather.</text>
  </threadedComment>
  <threadedComment ref="N12" dT="2023-06-29T18:19:57.14" personId="{5D6A70CF-E0FC-4970-A3C5-8D953C0C2971}" id="{2F7F8A36-1DB0-4A49-9DFE-680CE213D854}">
    <text>Title-24 is updated every three years. The last update was effective 1/1/23. Some measures use baselines related to Title-24. If those values used in a tool have been modified by a subsequent Title-24 update, the tool would need to be updated.</text>
  </threadedComment>
  <threadedComment ref="O12" dT="2023-06-29T18:21:41.65" personId="{5D6A70CF-E0FC-4970-A3C5-8D953C0C2971}" id="{631D78CA-3EC5-4F46-8625-EB46D39BC423}">
    <text xml:space="preserve">Measure baselines can be updated based on CPUC DEER Resolutions, dispositions, memos, ISP studies, and other communications. Recent updates to baselines through these mechanisms may trigger a need to update a tool. </text>
  </threadedComment>
  <threadedComment ref="P12" dT="2023-06-29T18:22:57.32" personId="{5D6A70CF-E0FC-4970-A3C5-8D953C0C2971}" id="{CD182630-9D58-42E0-8321-C636C732AA01}">
    <text xml:space="preserve">Custom policies can be updated based on CPUC DEER Resolutions, dispositions, memos, and other communications. Recent updates to policies through these mechanisms may trigger a need to update a tool. 
</text>
  </threadedComment>
  <threadedComment ref="Q12" dT="2023-06-29T18:25:57.47" personId="{5D6A70CF-E0FC-4970-A3C5-8D953C0C2971}" id="{F3C05474-F8A6-4DCE-A272-355A6E12B31C}">
    <text xml:space="preserve">Calculation assumptions can be updated based on CPUC DEER Resolutions, dispositions, memos, and other communications. Recent updates to appropriate assumptions through these mechanisms may trigger a need to update a tool. 
</text>
  </threadedComment>
  <threadedComment ref="R12" dT="2023-06-29T18:26:36.73" personId="{5D6A70CF-E0FC-4970-A3C5-8D953C0C2971}" id="{49D93B3D-EFB7-4F4E-AF25-09B41F848276}">
    <text>Other potential updates not included in the previous columns</text>
  </threadedComment>
</ThreadedComments>
</file>

<file path=xl/worksheets/_rels/sheet1.xml.rels><?xml version="1.0" encoding="UTF-8" standalone="yes"?>
<Relationships xmlns="http://schemas.openxmlformats.org/package/2006/relationships"><Relationship Id="rId2" Type="http://schemas.openxmlformats.org/officeDocument/2006/relationships/hyperlink" Target="https://cedars.sound-data.com/deer-resources/tools/" TargetMode="External"/><Relationship Id="rId1" Type="http://schemas.openxmlformats.org/officeDocument/2006/relationships/hyperlink" Target="https://static.aesc-inc.com/spc/"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x:/s/CalTFCustomSubcommittee/EX4Y6iHbrL1PiZ-bobPk2EUBqyuL_jgeTSQG2MzLYMX_Wg?e=ERcHEn" TargetMode="External"/><Relationship Id="rId21" Type="http://schemas.openxmlformats.org/officeDocument/2006/relationships/hyperlink" Target="../../../../:b:/s/CalTFCustomSubcommittee/Eaw518aWUyFEmZxGthwfHRkBlBViiklEUezTRoFaWakpAg?e=twx5UX" TargetMode="External"/><Relationship Id="rId42" Type="http://schemas.openxmlformats.org/officeDocument/2006/relationships/hyperlink" Target="..\..\..\..\:x:\s\CalTFCustomSubcommittee\EXQ8uLiBkVdFlTf0Ly1z2-4Br6MfjyEJwGs90UvdqCFkNQ?e=oStzfc" TargetMode="External"/><Relationship Id="rId47" Type="http://schemas.openxmlformats.org/officeDocument/2006/relationships/hyperlink" Target="../../../../:x:/s/CalTFCustomSubcommittee/EQKsBz1Mhn9GtBQgshxSjzwBEr5htbuvS-G3CAct-g-QVw?e=Dzhj7z" TargetMode="External"/><Relationship Id="rId63" Type="http://schemas.openxmlformats.org/officeDocument/2006/relationships/hyperlink" Target="../../../../:x:/s/CalTFCustomSubcommittee/EW_36QvHTspDhKDFuRrs248B-41DE6xFRkB07XKWFarWNQ?e=EhjVLQ" TargetMode="External"/><Relationship Id="rId68" Type="http://schemas.openxmlformats.org/officeDocument/2006/relationships/hyperlink" Target="https://www.energy.gov/eere/about-us/ump-protocols" TargetMode="External"/><Relationship Id="rId2" Type="http://schemas.openxmlformats.org/officeDocument/2006/relationships/hyperlink" Target="https://cafes.calpoly.edu/departmentsBRAE" TargetMode="External"/><Relationship Id="rId16" Type="http://schemas.openxmlformats.org/officeDocument/2006/relationships/hyperlink" Target="../../../../:b:/s/CalTFCustomSubcommittee/Ef-tjhlgSkVBi2qvi8S395EBT8Uc09eLncKnWwU7gkwfsQ?e=O6xs25" TargetMode="External"/><Relationship Id="rId29" Type="http://schemas.openxmlformats.org/officeDocument/2006/relationships/hyperlink" Target="../../../../:x:/s/CalTFCustomSubcommittee/EdCVbZ4ufu1FuPmKXu3rJpABSlUzhXV7HNvY9xLdbNjjNw?e=hQwfhW" TargetMode="External"/><Relationship Id="rId11" Type="http://schemas.openxmlformats.org/officeDocument/2006/relationships/hyperlink" Target="https://view.officeapps.live.com/op/view.aspx?src=https%3A%2F%2Finvenoeng.com%2Fwp-content%2Fuploads%2F2017%2F07%2F2018-Boiler-Efficiency-Calculator-PTC-4.2.xlsm&amp;wdOrigin=BROWSELINK" TargetMode="External"/><Relationship Id="rId24" Type="http://schemas.openxmlformats.org/officeDocument/2006/relationships/hyperlink" Target="..\..\..\..\:x:\s\CalTFCustomSubcommittee\EStQ0XPWLNRFjZEriPFW0LEBnb3ZG8aYelktpee1LZ0A5Q?e=JZyNoB" TargetMode="External"/><Relationship Id="rId32" Type="http://schemas.openxmlformats.org/officeDocument/2006/relationships/hyperlink" Target="https://www.cmua.org/energy-efficiency-technical-reference-manual" TargetMode="External"/><Relationship Id="rId37" Type="http://schemas.openxmlformats.org/officeDocument/2006/relationships/hyperlink" Target="../../../../:x:/s/CalTFCustomSubcommittee/EcNVNqOorgVCqB1eyo449IcBHYegUz8X2aHZMLMcjjiWxw?e=XkgVkT" TargetMode="External"/><Relationship Id="rId40" Type="http://schemas.openxmlformats.org/officeDocument/2006/relationships/hyperlink" Target="../../../../:b:/s/CalTFCustomSubcommittee/EZT9m8wiyLtJk7Ny_FpcXw8B2CARNM3UV6iJ17dqX6uOiA?e=15KAaA" TargetMode="External"/><Relationship Id="rId45" Type="http://schemas.openxmlformats.org/officeDocument/2006/relationships/hyperlink" Target="../../../../:x:/s/CalTFCustomSubcommittee/EQsINpj4HRJOs46LsYX0qQwBoYypVa_vBdcNaSmKOCNCeQ?e=72ydST" TargetMode="External"/><Relationship Id="rId53" Type="http://schemas.openxmlformats.org/officeDocument/2006/relationships/hyperlink" Target="../../../../:w:/s/CalTFCustomSubcommittee/EQiEZN4EFblNmISqlGilEn0BOoM53uI17IJotSp-lYT96w?e=h1c7ff" TargetMode="External"/><Relationship Id="rId58" Type="http://schemas.openxmlformats.org/officeDocument/2006/relationships/hyperlink" Target="../../../../:x:/s/CalTFCustomSubcommittee/ESvDX9s0hxlNhdDPfqEDX2MB6U7CmMI8O93aY5qRdIez2w?e=P0lenS" TargetMode="External"/><Relationship Id="rId66" Type="http://schemas.openxmlformats.org/officeDocument/2006/relationships/hyperlink" Target="../../../../:u:/s/CalTFCustomSubcommittee/ERd_QtZ34j1CtQtfZllkmA8B9krFzuYdvzEIj5zI4ZoHmQ?e=DomD0m" TargetMode="External"/><Relationship Id="rId74" Type="http://schemas.openxmlformats.org/officeDocument/2006/relationships/hyperlink" Target="../../../../:b:/s/CalTFCustomSubcommittee/EYtJ5cOTlatKhT82d9yhM8MBpaX3LTpbJrxSHh-93H_g1w?e=eePdM9" TargetMode="External"/><Relationship Id="rId5" Type="http://schemas.openxmlformats.org/officeDocument/2006/relationships/hyperlink" Target="../../../../:b:/s/CalTFCustomSubcommittee/EW1U25vU9-tGpLt5wAz-wHEB8RMpX-_qYlRpKvJOVf_wGg?e=0ktqNl" TargetMode="External"/><Relationship Id="rId61" Type="http://schemas.openxmlformats.org/officeDocument/2006/relationships/hyperlink" Target="../../../../:p:/s/CalTFCustomSubcommittee/ERazaC1REP9KvFU_hIf468MB8_L2NOdMv5Vru0EDlH641w?e=enA00j" TargetMode="External"/><Relationship Id="rId19" Type="http://schemas.openxmlformats.org/officeDocument/2006/relationships/hyperlink" Target="../../../../:b:/s/CalTFCustomSubcommittee/ER10ESLvswhJjTseTdM-ZXQBNheaB5aCXBR71M_oogNyGA?e=AcJaue" TargetMode="External"/><Relationship Id="rId14" Type="http://schemas.openxmlformats.org/officeDocument/2006/relationships/hyperlink" Target="https://www.cpuc.ca.gov/about-cpuc/divisions/energy-division/building-decarbonization/fuel-substitution-in-energy-efficiency" TargetMode="External"/><Relationship Id="rId22" Type="http://schemas.openxmlformats.org/officeDocument/2006/relationships/hyperlink" Target="../../../../:b:/s/CalTFCustomSubcommittee/EUHo0LKxBHJFg3mViD1tNUMBHi6T3jQA7VxD9iZIxklGbw?e=fY5ijN" TargetMode="External"/><Relationship Id="rId27" Type="http://schemas.openxmlformats.org/officeDocument/2006/relationships/hyperlink" Target="..\..\..\..\:x:\s\CalTFCustomSubcommittee\EbtdKh0rHI5PiWtTzyHqQVIB3eV2HNM5KhPPPXg7mSBrkg?e=GUcWKT" TargetMode="External"/><Relationship Id="rId30" Type="http://schemas.openxmlformats.org/officeDocument/2006/relationships/hyperlink" Target="../../../../:x:/s/CalTFCustomSubcommittee/ETqon8r6iWNEmVYGY4TSOzEB-1LQA0zfa07AosEu2pcBSQ?e=drbhP1" TargetMode="External"/><Relationship Id="rId35" Type="http://schemas.openxmlformats.org/officeDocument/2006/relationships/hyperlink" Target="../../../../:x:/s/CalTFCustomSubcommittee/EdXv1Sad2PpLqS4a_8Fa4lQBvQ6Gu1lIwSoFskeEBC_wWw?e=7eMMWH" TargetMode="External"/><Relationship Id="rId43" Type="http://schemas.openxmlformats.org/officeDocument/2006/relationships/hyperlink" Target="../../../../:w:/s/CalTFCustomSubcommittee/Ef_NhpI1xP1CgQQppqVdehgBjesQNsmf0p5tJ0UWEJVrzA?e=TBgp80" TargetMode="External"/><Relationship Id="rId48" Type="http://schemas.openxmlformats.org/officeDocument/2006/relationships/hyperlink" Target="../../../../:x:/s/CalTFCustomSubcommittee/EactG56ncRVLnEGCKUhuNgcBteuULbaYIrbz4GxI5ZAF7A?e=HO6sKq" TargetMode="External"/><Relationship Id="rId56" Type="http://schemas.openxmlformats.org/officeDocument/2006/relationships/hyperlink" Target="../../../../:b:/s/CalTFCustomSubcommittee/EW_3eiF7Cu9PiBbNwneUUGwBTi65AFKKJfOWdrD1AxhmdQ?e=hpvXoE" TargetMode="External"/><Relationship Id="rId64" Type="http://schemas.openxmlformats.org/officeDocument/2006/relationships/hyperlink" Target="../../../../:x:/s/CalTFCustomSubcommittee/EX6BNx3ZPjBGp9FKiSYocWEB6hEbACvc5lFF68czxIaj6A?e=0v6T99" TargetMode="External"/><Relationship Id="rId69" Type="http://schemas.openxmlformats.org/officeDocument/2006/relationships/hyperlink" Target="../../../../:b:/s/CalTFCustomSubcommittee/ETv_17-YMDBPsp9lIjjUzp4Bs2E5Hx_zsdMTiwGhACuV7Q?e=6lv1E7" TargetMode="External"/><Relationship Id="rId8" Type="http://schemas.openxmlformats.org/officeDocument/2006/relationships/hyperlink" Target="https://www5.eere.energy.gov/manufacturing/tech_deployment/amo_steam_tool/equipBoiler?random=satSteam" TargetMode="External"/><Relationship Id="rId51" Type="http://schemas.openxmlformats.org/officeDocument/2006/relationships/hyperlink" Target="../../../../:w:/s/CalTFCustomSubcommittee/EbRHqa3x4ftPpUxR-QSG44kBYsSrHFDMBIPjquQONov8Rw?e=1Inf56" TargetMode="External"/><Relationship Id="rId72" Type="http://schemas.openxmlformats.org/officeDocument/2006/relationships/hyperlink" Target="../../../../:b:/s/CalTFCustomSubcommittee/EW4_AmHadMtCq3rqX7zhv7gBhyyWyjFZzVne0kbaZizi2w?e=KJcaVR" TargetMode="External"/><Relationship Id="rId3" Type="http://schemas.openxmlformats.org/officeDocument/2006/relationships/hyperlink" Target="https://www.3eplus.org/" TargetMode="External"/><Relationship Id="rId12" Type="http://schemas.openxmlformats.org/officeDocument/2006/relationships/hyperlink" Target="https://www.tlv.com/global/TI/calculator/boiler-efficiency.html" TargetMode="External"/><Relationship Id="rId17" Type="http://schemas.openxmlformats.org/officeDocument/2006/relationships/hyperlink" Target="https://static.aesc-inc.com/spc/" TargetMode="External"/><Relationship Id="rId25" Type="http://schemas.openxmlformats.org/officeDocument/2006/relationships/hyperlink" Target="../../../../:x:/s/CalTFCustomSubcommittee/EZMDVOolwEtOlzcjWWfIb9kB4hozb9zh6xYrZ17ZbeKjhA?e=bZIMjv" TargetMode="External"/><Relationship Id="rId33" Type="http://schemas.openxmlformats.org/officeDocument/2006/relationships/hyperlink" Target="../../../../:b:/s/CalTFCustomSubcommittee/EYnE4x1pPZBBgF7h6U4bx1EBMswPAYgrDaWxEvqrN08CAw?e=HcybLu" TargetMode="External"/><Relationship Id="rId38" Type="http://schemas.openxmlformats.org/officeDocument/2006/relationships/hyperlink" Target="../../../../:x:/s/CalTFCustomSubcommittee/EYzGs9t_hr5Il-vup4jucusBbV4VQLHFKKYRkCP0NCAFWw?e=Bg4aQL" TargetMode="External"/><Relationship Id="rId46" Type="http://schemas.openxmlformats.org/officeDocument/2006/relationships/hyperlink" Target="../../../../:x:/s/CalTFCustomSubcommittee/EX7pdZr7K5BMimjgnr__WGMBbkUH6RW_2R1voU3bVbIlJA?e=nBCJQp" TargetMode="External"/><Relationship Id="rId59" Type="http://schemas.openxmlformats.org/officeDocument/2006/relationships/hyperlink" Target="../../../../:b:/s/CalTFCustomSubcommittee/EajckPy_45BGoQ51j-CYccsBI2G9xUvGC0oELxG8d1N9Ag?e=vapQUC" TargetMode="External"/><Relationship Id="rId67" Type="http://schemas.openxmlformats.org/officeDocument/2006/relationships/hyperlink" Target="https://www.energy.gov/eere/amo/measur" TargetMode="External"/><Relationship Id="rId20" Type="http://schemas.openxmlformats.org/officeDocument/2006/relationships/hyperlink" Target="../../../../:b:/s/CalTFCustomSubcommittee/EeVSmWzwd-FOr0sn3OfM8cgBaJ4yy-A0M_tR_YgEkyK-Dw?e=S2fVVa" TargetMode="External"/><Relationship Id="rId41" Type="http://schemas.openxmlformats.org/officeDocument/2006/relationships/hyperlink" Target="../../../../:x:/s/CalTFCustomSubcommittee/EXgiWIDtE2JFhF7TgpAZl7sBOeox8j8rQL8OtyaQNupqGg?e=jbyb3Y" TargetMode="External"/><Relationship Id="rId54" Type="http://schemas.openxmlformats.org/officeDocument/2006/relationships/hyperlink" Target="../../../../:x:/s/CalTFCustomSubcommittee/EU1uzw-fO4JEqJ7JhH0oYNUBkcXh3z-yi8k7U7JKfd1PTg?e=I5mh65" TargetMode="External"/><Relationship Id="rId62" Type="http://schemas.openxmlformats.org/officeDocument/2006/relationships/hyperlink" Target="../../../../:x:/s/CalTFCustomSubcommittee/EVx--3oa03tKqmIyMSvy7NkBdrKbPUN_en98eY9r0HWEVA?e=EhhyYd" TargetMode="External"/><Relationship Id="rId70" Type="http://schemas.openxmlformats.org/officeDocument/2006/relationships/hyperlink" Target="../../../../:b:/s/CalTFCustomSubcommittee/EWmp5D4CJilIrxtWdtsbRyUBFqhF3AfjgAVGtwkDhYF3uA?e=8TMHZ3" TargetMode="External"/><Relationship Id="rId1" Type="http://schemas.openxmlformats.org/officeDocument/2006/relationships/hyperlink" Target="https://jcast.fresnostate.edu/pumpefficiency/about/index.html" TargetMode="External"/><Relationship Id="rId6" Type="http://schemas.openxmlformats.org/officeDocument/2006/relationships/hyperlink" Target="../../../../:b:/s/CalTFCustomSubcommittee/EdH-wt0oGrVLhPDghHEyuaYBdH1xrnxKTrHrEaFP5UlA_A?e=0TxZtN" TargetMode="External"/><Relationship Id="rId15" Type="http://schemas.openxmlformats.org/officeDocument/2006/relationships/hyperlink" Target="https://www.cpuc.ca.gov/about-cpuc/divisions/energy-division/building-decarbonization/fuel-substitution-in-energy-efficiency" TargetMode="External"/><Relationship Id="rId23" Type="http://schemas.openxmlformats.org/officeDocument/2006/relationships/hyperlink" Target="../../../../:x:/s/CalTFCustomSubcommittee/EVKqYvRhBhVOslq7Mp8PqEABFVx_gBz8eJuVnNOYvqrawA?e=DJmTiC" TargetMode="External"/><Relationship Id="rId28" Type="http://schemas.openxmlformats.org/officeDocument/2006/relationships/hyperlink" Target="../../../../:x:/s/CalTFCustomSubcommittee/ESnkPMmjjfRBnft_SSWMlbQBJmIpljF-915Ja2P2ICQSGQ?e=cvctJm" TargetMode="External"/><Relationship Id="rId36" Type="http://schemas.openxmlformats.org/officeDocument/2006/relationships/hyperlink" Target="../../../../:x:/s/CalTFCustomSubcommittee/EbNJVHZ8R2xBraeu80cP5ncBssALk2QWrYN-cVwRaCc4Qg?e=wsWtIc" TargetMode="External"/><Relationship Id="rId49" Type="http://schemas.openxmlformats.org/officeDocument/2006/relationships/hyperlink" Target="../../../../:w:/s/CalTFCustomSubcommittee/EXhng-lVOYFBv5BZiL8TGZMBkw7KvIf_t_2kOT9af5S8iQ?e=v6esfL" TargetMode="External"/><Relationship Id="rId57" Type="http://schemas.openxmlformats.org/officeDocument/2006/relationships/hyperlink" Target="../../../../:x:/s/CalTFCustomSubcommittee/EWeZ5xXRxodHoLynhklYJOgBtYtR-UAP0zuGu6vjDu6cKg?e=pPMx7x" TargetMode="External"/><Relationship Id="rId10" Type="http://schemas.openxmlformats.org/officeDocument/2006/relationships/hyperlink" Target="https://www.eapc.net/wp-content/themes/eapc/calc/BoilerEfficiency.html" TargetMode="External"/><Relationship Id="rId31" Type="http://schemas.openxmlformats.org/officeDocument/2006/relationships/hyperlink" Target="../../../../:x:/s/CalTFCustomSubcommittee/EXwdbpUb4wVIr40NQxBRZnYB72mvyu5t76uCEAeuTsKbOw?e=B5r4fX" TargetMode="External"/><Relationship Id="rId44" Type="http://schemas.openxmlformats.org/officeDocument/2006/relationships/hyperlink" Target="../../../../:p:/s/CalTFCustomSubcommittee/EZvCLodLGXhGicIlq50XqZABXArxwBmNqqm31vAF4O50tw?e=NG8Sts" TargetMode="External"/><Relationship Id="rId52" Type="http://schemas.openxmlformats.org/officeDocument/2006/relationships/hyperlink" Target="../../../../:w:/s/CalTFCustomSubcommittee/EWoN21fTU0hCnlLgyH8qPEwBjj5IVdnUUB7-zgl60Ztyaw?e=IvYYjb" TargetMode="External"/><Relationship Id="rId60" Type="http://schemas.openxmlformats.org/officeDocument/2006/relationships/hyperlink" Target="../../../../:w:/s/CalTFCustomSubcommittee/EU814hA3CYROi5jV5zH4gX8B6M9IEd1ECZtq-fSG6gaRxQ?e=7wO1VR" TargetMode="External"/><Relationship Id="rId65" Type="http://schemas.openxmlformats.org/officeDocument/2006/relationships/hyperlink" Target="../../../../:b:/s/CalTFCustomSubcommittee/EdlMsCMo-PZGsF9azBiXkSQBlRzLfcKzav0IYyiwiIDcIQ?e=htr581" TargetMode="External"/><Relationship Id="rId73" Type="http://schemas.openxmlformats.org/officeDocument/2006/relationships/hyperlink" Target="../../../../:b:/s/CalTFCustomSubcommittee/EbtNxYBAqONHiEYakdJH03kBX8_1plsXcahGOiQGluGAEg?e=J58txa" TargetMode="External"/><Relationship Id="rId4" Type="http://schemas.openxmlformats.org/officeDocument/2006/relationships/hyperlink" Target="../../../../:b:/s/CalTFCustomSubcommittee/Ecu3O6hlH3JCu6GHhEjIqkoBQFIoUrEaU3I6s5_5uQ5G2g?e=vfIbrH" TargetMode="External"/><Relationship Id="rId9" Type="http://schemas.openxmlformats.org/officeDocument/2006/relationships/hyperlink" Target="https://www.thermodyneboilers.com/calculators/" TargetMode="External"/><Relationship Id="rId13" Type="http://schemas.openxmlformats.org/officeDocument/2006/relationships/hyperlink" Target="https://cedars.sound-data.com/deer-resources/tools/supporting-files/" TargetMode="External"/><Relationship Id="rId18" Type="http://schemas.openxmlformats.org/officeDocument/2006/relationships/hyperlink" Target="../../../../:b:/s/CalTFCustomSubcommittee/EQdHlFn6uktDvow4DUIwxwgBWjfMM8_dwarULRAAyUt4oQ?e=hnepV6" TargetMode="External"/><Relationship Id="rId39" Type="http://schemas.openxmlformats.org/officeDocument/2006/relationships/hyperlink" Target="../../../../:x:/s/CalTFCustomSubcommittee/EXRz69OEaoxHoFtQJpqullABStDgp1Qx3EAKHm5BL6Y8Dw?e=TbUpPg" TargetMode="External"/><Relationship Id="rId34" Type="http://schemas.openxmlformats.org/officeDocument/2006/relationships/hyperlink" Target="..\..\..\..\:x:\s\CalTFCustomSubcommittee\EUe0e5SDRpJLgIwvcf-AVG0BS2wMxjdL2J-Yf89t4iMrmg?e=HtJdJn" TargetMode="External"/><Relationship Id="rId50" Type="http://schemas.openxmlformats.org/officeDocument/2006/relationships/hyperlink" Target="../../../../:x:/s/CalTFCustomSubcommittee/EU_Hpd6D6YtArCeGE85LpzIB0jgN0aZp3djIXkRP9mxgsA?e=cBuRzJ" TargetMode="External"/><Relationship Id="rId55" Type="http://schemas.openxmlformats.org/officeDocument/2006/relationships/hyperlink" Target="../../../../:x:/s/CalTFCustomSubcommittee/EYE2rhjG_3ZKk12rXNieHmgBzmRig73XMTuiE9n98150_w?e=rKasc0" TargetMode="External"/><Relationship Id="rId7" Type="http://schemas.openxmlformats.org/officeDocument/2006/relationships/hyperlink" Target="../../../../:b:/s/CalTFCustomSubcommittee/Ecu3O6hlH3JCu6GHhEjIqkoBQFIoUrEaU3I6s5_5uQ5G2g?e=YiVygc" TargetMode="External"/><Relationship Id="rId71" Type="http://schemas.openxmlformats.org/officeDocument/2006/relationships/hyperlink" Target="../../../../:b:/s/CalTFCustomSubcommittee/EcBpj3GyqXxEkXrgOlSH-ZwBJwzu5Evh8_a6ofBAUwlGZA?e=XkV1ej"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1.eere.energy.gov/manufacturing/tech_deployment/software_ssat.html" TargetMode="External"/><Relationship Id="rId3" Type="http://schemas.openxmlformats.org/officeDocument/2006/relationships/hyperlink" Target="http://www.pipeinsulation.org/" TargetMode="External"/><Relationship Id="rId7" Type="http://schemas.openxmlformats.org/officeDocument/2006/relationships/hyperlink" Target="https://www.energy.gov/eere/amo/measur" TargetMode="External"/><Relationship Id="rId2" Type="http://schemas.openxmlformats.org/officeDocument/2006/relationships/hyperlink" Target="http://www.doe2.com/" TargetMode="External"/><Relationship Id="rId1" Type="http://schemas.openxmlformats.org/officeDocument/2006/relationships/hyperlink" Target="http://www.doe2.com/" TargetMode="External"/><Relationship Id="rId6" Type="http://schemas.openxmlformats.org/officeDocument/2006/relationships/hyperlink" Target="http://www.energy.ca.gov/title24/2013standards/2013_computer_prog_list.html" TargetMode="External"/><Relationship Id="rId5" Type="http://schemas.openxmlformats.org/officeDocument/2006/relationships/hyperlink" Target="http://www.energy.ca.gov/title24/2013standards/2013_computer_prog_list.html" TargetMode="External"/><Relationship Id="rId4" Type="http://schemas.openxmlformats.org/officeDocument/2006/relationships/hyperlink" Target="http://www.cacx.org/" TargetMode="Externa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8" Type="http://schemas.openxmlformats.org/officeDocument/2006/relationships/hyperlink" Target="http://academic.udayton.edu/kissock/http/RESEARCH/EnergySoftware.htm" TargetMode="External"/><Relationship Id="rId3" Type="http://schemas.openxmlformats.org/officeDocument/2006/relationships/hyperlink" Target="http://www.pipeinsulation.org/" TargetMode="External"/><Relationship Id="rId7" Type="http://schemas.openxmlformats.org/officeDocument/2006/relationships/hyperlink" Target="https://www.energy.gov/eere/amo/measur" TargetMode="External"/><Relationship Id="rId2" Type="http://schemas.openxmlformats.org/officeDocument/2006/relationships/hyperlink" Target="http://www.doe2.com/" TargetMode="External"/><Relationship Id="rId1" Type="http://schemas.openxmlformats.org/officeDocument/2006/relationships/hyperlink" Target="http://www.cacx.org/" TargetMode="External"/><Relationship Id="rId6" Type="http://schemas.openxmlformats.org/officeDocument/2006/relationships/hyperlink" Target="http://www.energy.ca.gov/title24/2013standards/2013_computer_prog_list.html" TargetMode="External"/><Relationship Id="rId5" Type="http://schemas.openxmlformats.org/officeDocument/2006/relationships/hyperlink" Target="http://www.energy.ca.gov/title24/2013standards/2013_computer_prog_list.html" TargetMode="External"/><Relationship Id="rId10" Type="http://schemas.openxmlformats.org/officeDocument/2006/relationships/hyperlink" Target="https://www.eapc.net/wp-content/themes/eapc/calc/BoilerEfficiency.html" TargetMode="External"/><Relationship Id="rId4" Type="http://schemas.openxmlformats.org/officeDocument/2006/relationships/hyperlink" Target="http://www1.eere.energy.gov/manufacturing/tech_deployment/software_ssat.html" TargetMode="External"/><Relationship Id="rId9" Type="http://schemas.openxmlformats.org/officeDocument/2006/relationships/hyperlink" Target="https://envirosim.com/products" TargetMode="Externa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1A112-A363-4A53-A359-8806ECA308A0}">
  <dimension ref="A1:O73"/>
  <sheetViews>
    <sheetView workbookViewId="0">
      <selection activeCell="A9" sqref="A9"/>
    </sheetView>
  </sheetViews>
  <sheetFormatPr defaultColWidth="9.1796875" defaultRowHeight="15.5" x14ac:dyDescent="0.35"/>
  <cols>
    <col min="1" max="1" width="9.1796875" style="127"/>
    <col min="2" max="2" width="11.7265625" style="127" customWidth="1"/>
    <col min="3" max="16384" width="9.1796875" style="127"/>
  </cols>
  <sheetData>
    <row r="1" spans="1:11" s="132" customFormat="1" x14ac:dyDescent="0.35">
      <c r="A1" s="137" t="s">
        <v>1209</v>
      </c>
    </row>
    <row r="3" spans="1:11" x14ac:dyDescent="0.35">
      <c r="A3" s="126" t="s">
        <v>1097</v>
      </c>
    </row>
    <row r="4" spans="1:11" x14ac:dyDescent="0.35">
      <c r="A4" s="127" t="s">
        <v>1103</v>
      </c>
    </row>
    <row r="5" spans="1:11" x14ac:dyDescent="0.35">
      <c r="A5" s="141" t="s">
        <v>1198</v>
      </c>
    </row>
    <row r="6" spans="1:11" x14ac:dyDescent="0.35">
      <c r="A6" s="141" t="s">
        <v>1199</v>
      </c>
    </row>
    <row r="7" spans="1:11" x14ac:dyDescent="0.35">
      <c r="A7" s="141" t="s">
        <v>1210</v>
      </c>
    </row>
    <row r="8" spans="1:11" x14ac:dyDescent="0.35">
      <c r="A8" s="141" t="s">
        <v>1211</v>
      </c>
    </row>
    <row r="9" spans="1:11" x14ac:dyDescent="0.35">
      <c r="A9" s="127" t="s">
        <v>1098</v>
      </c>
    </row>
    <row r="10" spans="1:11" x14ac:dyDescent="0.35">
      <c r="B10" s="127" t="s">
        <v>1197</v>
      </c>
    </row>
    <row r="11" spans="1:11" x14ac:dyDescent="0.35">
      <c r="B11" s="127" t="s">
        <v>1104</v>
      </c>
    </row>
    <row r="12" spans="1:11" x14ac:dyDescent="0.35">
      <c r="B12" s="127" t="s">
        <v>1105</v>
      </c>
      <c r="H12" s="128"/>
      <c r="K12" s="138" t="s">
        <v>1092</v>
      </c>
    </row>
    <row r="13" spans="1:11" x14ac:dyDescent="0.35">
      <c r="B13" s="127" t="s">
        <v>0</v>
      </c>
      <c r="K13" s="138" t="s">
        <v>1093</v>
      </c>
    </row>
    <row r="14" spans="1:11" x14ac:dyDescent="0.35">
      <c r="A14" s="127" t="s">
        <v>1106</v>
      </c>
    </row>
    <row r="15" spans="1:11" x14ac:dyDescent="0.35">
      <c r="A15" s="127" t="s">
        <v>1167</v>
      </c>
    </row>
    <row r="17" spans="1:15" x14ac:dyDescent="0.35">
      <c r="A17" s="126" t="s">
        <v>1</v>
      </c>
    </row>
    <row r="18" spans="1:15" x14ac:dyDescent="0.35">
      <c r="A18" s="129" t="s">
        <v>6</v>
      </c>
      <c r="B18" s="127" t="s">
        <v>1094</v>
      </c>
      <c r="C18" s="127" t="s">
        <v>7</v>
      </c>
    </row>
    <row r="19" spans="1:15" x14ac:dyDescent="0.35">
      <c r="A19" s="130" t="s">
        <v>4</v>
      </c>
      <c r="B19" s="127" t="s">
        <v>1095</v>
      </c>
      <c r="C19" s="127" t="s">
        <v>5</v>
      </c>
    </row>
    <row r="20" spans="1:15" x14ac:dyDescent="0.35">
      <c r="A20" s="131" t="s">
        <v>2</v>
      </c>
      <c r="B20" s="127" t="s">
        <v>1095</v>
      </c>
      <c r="C20" s="127" t="s">
        <v>3</v>
      </c>
      <c r="O20" s="132"/>
    </row>
    <row r="22" spans="1:15" x14ac:dyDescent="0.35">
      <c r="A22" s="126" t="s">
        <v>8</v>
      </c>
    </row>
    <row r="23" spans="1:15" x14ac:dyDescent="0.35">
      <c r="B23" s="127" t="s">
        <v>9</v>
      </c>
    </row>
    <row r="24" spans="1:15" x14ac:dyDescent="0.35">
      <c r="B24" s="127" t="s">
        <v>10</v>
      </c>
    </row>
    <row r="25" spans="1:15" x14ac:dyDescent="0.35">
      <c r="B25" s="127" t="s">
        <v>11</v>
      </c>
    </row>
    <row r="26" spans="1:15" x14ac:dyDescent="0.35">
      <c r="C26" s="127" t="s">
        <v>12</v>
      </c>
    </row>
    <row r="27" spans="1:15" x14ac:dyDescent="0.35">
      <c r="C27" s="127" t="s">
        <v>13</v>
      </c>
    </row>
    <row r="28" spans="1:15" x14ac:dyDescent="0.35">
      <c r="C28" s="127" t="s">
        <v>14</v>
      </c>
    </row>
    <row r="29" spans="1:15" x14ac:dyDescent="0.35">
      <c r="C29" s="127" t="s">
        <v>15</v>
      </c>
    </row>
    <row r="30" spans="1:15" x14ac:dyDescent="0.35">
      <c r="B30" s="127" t="s">
        <v>16</v>
      </c>
    </row>
    <row r="32" spans="1:15" x14ac:dyDescent="0.35">
      <c r="A32" s="126" t="s">
        <v>1096</v>
      </c>
    </row>
    <row r="33" spans="1:3" x14ac:dyDescent="0.35">
      <c r="B33" s="127" t="s">
        <v>17</v>
      </c>
    </row>
    <row r="34" spans="1:3" x14ac:dyDescent="0.35">
      <c r="B34" s="133" t="s">
        <v>18</v>
      </c>
      <c r="C34" s="133"/>
    </row>
    <row r="35" spans="1:3" x14ac:dyDescent="0.35">
      <c r="B35" s="133"/>
      <c r="C35" s="133" t="s">
        <v>1102</v>
      </c>
    </row>
    <row r="36" spans="1:3" x14ac:dyDescent="0.35">
      <c r="B36" s="133"/>
      <c r="C36" s="133" t="s">
        <v>19</v>
      </c>
    </row>
    <row r="37" spans="1:3" x14ac:dyDescent="0.35">
      <c r="B37" s="133"/>
      <c r="C37" s="133" t="s">
        <v>20</v>
      </c>
    </row>
    <row r="38" spans="1:3" x14ac:dyDescent="0.35">
      <c r="B38" s="133"/>
      <c r="C38" s="133" t="s">
        <v>1205</v>
      </c>
    </row>
    <row r="40" spans="1:3" x14ac:dyDescent="0.35">
      <c r="A40" s="126" t="s">
        <v>1099</v>
      </c>
    </row>
    <row r="41" spans="1:3" x14ac:dyDescent="0.35">
      <c r="B41" s="127" t="s">
        <v>1100</v>
      </c>
    </row>
    <row r="42" spans="1:3" x14ac:dyDescent="0.35">
      <c r="B42" s="127" t="s">
        <v>21</v>
      </c>
    </row>
    <row r="43" spans="1:3" x14ac:dyDescent="0.35">
      <c r="B43" s="127" t="s">
        <v>22</v>
      </c>
    </row>
    <row r="44" spans="1:3" x14ac:dyDescent="0.35">
      <c r="B44" s="127" t="s">
        <v>1160</v>
      </c>
    </row>
    <row r="45" spans="1:3" x14ac:dyDescent="0.35">
      <c r="C45" s="134" t="s">
        <v>1121</v>
      </c>
    </row>
    <row r="46" spans="1:3" x14ac:dyDescent="0.35">
      <c r="C46" s="134" t="s">
        <v>1122</v>
      </c>
    </row>
    <row r="47" spans="1:3" x14ac:dyDescent="0.35">
      <c r="C47" s="134" t="s">
        <v>1150</v>
      </c>
    </row>
    <row r="48" spans="1:3" x14ac:dyDescent="0.35">
      <c r="B48" s="133" t="s">
        <v>18</v>
      </c>
      <c r="C48" s="133"/>
    </row>
    <row r="49" spans="1:3" x14ac:dyDescent="0.35">
      <c r="B49" s="133"/>
      <c r="C49" s="133" t="s">
        <v>1161</v>
      </c>
    </row>
    <row r="50" spans="1:3" x14ac:dyDescent="0.35">
      <c r="B50" s="133"/>
      <c r="C50" s="133" t="s">
        <v>23</v>
      </c>
    </row>
    <row r="51" spans="1:3" x14ac:dyDescent="0.35">
      <c r="B51" s="133"/>
      <c r="C51" s="133" t="s">
        <v>1164</v>
      </c>
    </row>
    <row r="53" spans="1:3" x14ac:dyDescent="0.35">
      <c r="A53" s="126" t="s">
        <v>1101</v>
      </c>
    </row>
    <row r="54" spans="1:3" x14ac:dyDescent="0.35">
      <c r="B54" s="127" t="s">
        <v>24</v>
      </c>
    </row>
    <row r="55" spans="1:3" x14ac:dyDescent="0.35">
      <c r="B55" s="127" t="s">
        <v>25</v>
      </c>
    </row>
    <row r="56" spans="1:3" x14ac:dyDescent="0.35">
      <c r="C56" s="127" t="s">
        <v>26</v>
      </c>
    </row>
    <row r="57" spans="1:3" x14ac:dyDescent="0.35">
      <c r="C57" s="127" t="s">
        <v>27</v>
      </c>
    </row>
    <row r="58" spans="1:3" x14ac:dyDescent="0.35">
      <c r="C58" s="127" t="s">
        <v>28</v>
      </c>
    </row>
    <row r="59" spans="1:3" x14ac:dyDescent="0.35">
      <c r="C59" s="127" t="s">
        <v>29</v>
      </c>
    </row>
    <row r="60" spans="1:3" x14ac:dyDescent="0.35">
      <c r="C60" s="127" t="s">
        <v>30</v>
      </c>
    </row>
    <row r="61" spans="1:3" x14ac:dyDescent="0.35">
      <c r="C61" s="127" t="s">
        <v>31</v>
      </c>
    </row>
    <row r="62" spans="1:3" x14ac:dyDescent="0.35">
      <c r="C62" s="127" t="s">
        <v>32</v>
      </c>
    </row>
    <row r="63" spans="1:3" x14ac:dyDescent="0.35">
      <c r="B63" s="133" t="s">
        <v>18</v>
      </c>
      <c r="C63" s="133"/>
    </row>
    <row r="64" spans="1:3" x14ac:dyDescent="0.35">
      <c r="B64" s="133"/>
      <c r="C64" s="133" t="s">
        <v>1166</v>
      </c>
    </row>
    <row r="66" spans="1:7" x14ac:dyDescent="0.35">
      <c r="A66" s="126"/>
    </row>
    <row r="70" spans="1:7" x14ac:dyDescent="0.35">
      <c r="F70" s="135"/>
      <c r="G70" s="128"/>
    </row>
    <row r="71" spans="1:7" x14ac:dyDescent="0.35">
      <c r="B71" s="136"/>
      <c r="C71" s="136"/>
    </row>
    <row r="72" spans="1:7" x14ac:dyDescent="0.35">
      <c r="B72" s="136"/>
      <c r="C72" s="136"/>
    </row>
    <row r="73" spans="1:7" x14ac:dyDescent="0.35">
      <c r="C73" s="136"/>
    </row>
  </sheetData>
  <hyperlinks>
    <hyperlink ref="K12" r:id="rId1" xr:uid="{64D9ECBC-A417-438E-936E-75E9EE66D087}"/>
    <hyperlink ref="K13" r:id="rId2" xr:uid="{290D2415-9808-4529-986A-91AE88C5E96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08717-7BCB-4F22-A51B-C186040FDD00}">
  <sheetPr>
    <tabColor rgb="FFFFC000"/>
  </sheetPr>
  <dimension ref="A1:R94"/>
  <sheetViews>
    <sheetView topLeftCell="A32" workbookViewId="0">
      <selection activeCell="A32" sqref="A1:XFD1048576"/>
    </sheetView>
  </sheetViews>
  <sheetFormatPr defaultRowHeight="14.5" x14ac:dyDescent="0.35"/>
  <cols>
    <col min="2" max="2" width="66.26953125" customWidth="1"/>
    <col min="3" max="3" width="20.1796875" bestFit="1" customWidth="1"/>
    <col min="4" max="13" width="5.453125" style="38" customWidth="1"/>
    <col min="14" max="15" width="58.7265625" customWidth="1"/>
    <col min="16" max="16" width="26.1796875" customWidth="1"/>
    <col min="17" max="17" width="58.1796875" style="39" customWidth="1"/>
    <col min="18" max="18" width="32.81640625" customWidth="1"/>
  </cols>
  <sheetData>
    <row r="1" spans="1:18" x14ac:dyDescent="0.35">
      <c r="D1" s="38">
        <f t="shared" ref="D1:M1" si="0">COUNTA(D11:D95)</f>
        <v>2</v>
      </c>
      <c r="E1" s="38">
        <f t="shared" si="0"/>
        <v>13</v>
      </c>
      <c r="F1" s="38">
        <f t="shared" si="0"/>
        <v>7</v>
      </c>
      <c r="G1" s="38">
        <f t="shared" si="0"/>
        <v>35</v>
      </c>
      <c r="H1" s="38">
        <f t="shared" si="0"/>
        <v>7</v>
      </c>
      <c r="I1" s="38">
        <f t="shared" si="0"/>
        <v>6</v>
      </c>
      <c r="J1" s="38">
        <f t="shared" si="0"/>
        <v>6</v>
      </c>
      <c r="K1" s="38">
        <f t="shared" si="0"/>
        <v>8</v>
      </c>
      <c r="L1" s="38">
        <f t="shared" si="0"/>
        <v>6</v>
      </c>
      <c r="M1" s="38">
        <f t="shared" si="0"/>
        <v>14</v>
      </c>
    </row>
    <row r="2" spans="1:18" s="44" customFormat="1" ht="153" customHeight="1" x14ac:dyDescent="0.3">
      <c r="A2" s="44" t="s">
        <v>872</v>
      </c>
      <c r="B2" s="40" t="s">
        <v>873</v>
      </c>
      <c r="C2" s="40" t="s">
        <v>874</v>
      </c>
      <c r="D2" s="41" t="s">
        <v>875</v>
      </c>
      <c r="E2" s="41" t="s">
        <v>876</v>
      </c>
      <c r="F2" s="41" t="s">
        <v>877</v>
      </c>
      <c r="G2" s="42" t="s">
        <v>878</v>
      </c>
      <c r="H2" s="41" t="s">
        <v>879</v>
      </c>
      <c r="I2" s="41" t="s">
        <v>880</v>
      </c>
      <c r="J2" s="41" t="s">
        <v>881</v>
      </c>
      <c r="K2" s="41" t="s">
        <v>54</v>
      </c>
      <c r="L2" s="41" t="s">
        <v>236</v>
      </c>
      <c r="M2" s="41" t="s">
        <v>882</v>
      </c>
      <c r="N2" s="40" t="s">
        <v>883</v>
      </c>
      <c r="O2" s="40" t="s">
        <v>884</v>
      </c>
      <c r="P2" s="43" t="s">
        <v>885</v>
      </c>
      <c r="Q2" s="43" t="s">
        <v>886</v>
      </c>
      <c r="R2" s="40" t="s">
        <v>887</v>
      </c>
    </row>
    <row r="3" spans="1:18" ht="29" x14ac:dyDescent="0.35">
      <c r="A3" t="s">
        <v>888</v>
      </c>
      <c r="B3" s="39" t="s">
        <v>889</v>
      </c>
      <c r="C3" t="s">
        <v>890</v>
      </c>
      <c r="D3" s="38" t="s">
        <v>281</v>
      </c>
      <c r="O3" s="45" t="s">
        <v>891</v>
      </c>
      <c r="P3" t="s">
        <v>892</v>
      </c>
    </row>
    <row r="4" spans="1:18" x14ac:dyDescent="0.35">
      <c r="A4" t="s">
        <v>888</v>
      </c>
      <c r="B4" t="s">
        <v>893</v>
      </c>
      <c r="C4" t="s">
        <v>890</v>
      </c>
      <c r="D4" s="38" t="s">
        <v>281</v>
      </c>
      <c r="N4" s="39"/>
      <c r="O4" s="45" t="s">
        <v>894</v>
      </c>
      <c r="P4" t="s">
        <v>892</v>
      </c>
    </row>
    <row r="5" spans="1:18" x14ac:dyDescent="0.35">
      <c r="A5" t="s">
        <v>895</v>
      </c>
      <c r="B5" t="s">
        <v>896</v>
      </c>
      <c r="C5" t="s">
        <v>897</v>
      </c>
      <c r="D5" s="38" t="s">
        <v>281</v>
      </c>
      <c r="N5" s="39"/>
      <c r="O5" s="45" t="s">
        <v>898</v>
      </c>
      <c r="P5" t="s">
        <v>899</v>
      </c>
    </row>
    <row r="6" spans="1:18" x14ac:dyDescent="0.35">
      <c r="A6" t="s">
        <v>888</v>
      </c>
      <c r="B6" t="s">
        <v>900</v>
      </c>
      <c r="C6" t="s">
        <v>890</v>
      </c>
      <c r="D6" s="38" t="s">
        <v>281</v>
      </c>
      <c r="N6" s="39"/>
      <c r="O6" s="45" t="s">
        <v>901</v>
      </c>
      <c r="P6" t="s">
        <v>899</v>
      </c>
    </row>
    <row r="7" spans="1:18" x14ac:dyDescent="0.35">
      <c r="A7" t="s">
        <v>888</v>
      </c>
      <c r="B7" t="s">
        <v>902</v>
      </c>
      <c r="C7" t="s">
        <v>890</v>
      </c>
      <c r="D7" s="38" t="s">
        <v>281</v>
      </c>
      <c r="N7" s="39"/>
      <c r="O7" s="45" t="s">
        <v>903</v>
      </c>
      <c r="P7" t="s">
        <v>899</v>
      </c>
    </row>
    <row r="8" spans="1:18" x14ac:dyDescent="0.35">
      <c r="A8" t="s">
        <v>888</v>
      </c>
      <c r="B8" t="s">
        <v>904</v>
      </c>
      <c r="C8" t="s">
        <v>890</v>
      </c>
      <c r="D8" s="38" t="s">
        <v>281</v>
      </c>
      <c r="N8" s="39"/>
      <c r="O8" s="45" t="s">
        <v>905</v>
      </c>
      <c r="P8" t="s">
        <v>899</v>
      </c>
    </row>
    <row r="9" spans="1:18" x14ac:dyDescent="0.35">
      <c r="A9" t="s">
        <v>895</v>
      </c>
      <c r="B9" t="s">
        <v>906</v>
      </c>
      <c r="C9" t="s">
        <v>907</v>
      </c>
      <c r="D9" s="38" t="s">
        <v>281</v>
      </c>
      <c r="N9" s="39" t="s">
        <v>908</v>
      </c>
      <c r="O9" s="45" t="s">
        <v>909</v>
      </c>
      <c r="P9" t="s">
        <v>899</v>
      </c>
    </row>
    <row r="10" spans="1:18" x14ac:dyDescent="0.35">
      <c r="A10" t="s">
        <v>895</v>
      </c>
      <c r="B10" t="s">
        <v>910</v>
      </c>
      <c r="C10" t="s">
        <v>890</v>
      </c>
      <c r="D10" s="38" t="s">
        <v>281</v>
      </c>
      <c r="N10" s="39" t="s">
        <v>911</v>
      </c>
      <c r="O10" s="45" t="s">
        <v>912</v>
      </c>
      <c r="P10" t="s">
        <v>899</v>
      </c>
    </row>
    <row r="11" spans="1:18" ht="29" x14ac:dyDescent="0.35">
      <c r="A11" t="s">
        <v>888</v>
      </c>
      <c r="B11" t="s">
        <v>913</v>
      </c>
      <c r="C11" t="s">
        <v>914</v>
      </c>
      <c r="F11" s="38" t="s">
        <v>281</v>
      </c>
      <c r="N11" s="39" t="s">
        <v>915</v>
      </c>
      <c r="O11" s="45" t="s">
        <v>916</v>
      </c>
      <c r="P11" t="s">
        <v>917</v>
      </c>
    </row>
    <row r="12" spans="1:18" ht="43.5" x14ac:dyDescent="0.35">
      <c r="A12" t="s">
        <v>888</v>
      </c>
      <c r="B12" t="s">
        <v>918</v>
      </c>
      <c r="C12" t="s">
        <v>914</v>
      </c>
      <c r="F12" s="38" t="s">
        <v>281</v>
      </c>
      <c r="N12" s="39" t="s">
        <v>919</v>
      </c>
      <c r="O12" s="45" t="s">
        <v>920</v>
      </c>
      <c r="P12" t="s">
        <v>917</v>
      </c>
    </row>
    <row r="13" spans="1:18" x14ac:dyDescent="0.35">
      <c r="A13" t="s">
        <v>921</v>
      </c>
      <c r="B13" t="s">
        <v>922</v>
      </c>
      <c r="C13" t="s">
        <v>897</v>
      </c>
      <c r="E13" s="38" t="s">
        <v>281</v>
      </c>
      <c r="N13" t="s">
        <v>923</v>
      </c>
      <c r="P13" t="s">
        <v>917</v>
      </c>
      <c r="Q13" s="39" t="s">
        <v>924</v>
      </c>
    </row>
    <row r="14" spans="1:18" ht="29" x14ac:dyDescent="0.35">
      <c r="A14" t="s">
        <v>895</v>
      </c>
      <c r="B14" t="s">
        <v>925</v>
      </c>
      <c r="C14" t="s">
        <v>926</v>
      </c>
      <c r="G14" s="38" t="s">
        <v>281</v>
      </c>
      <c r="N14" s="39" t="s">
        <v>927</v>
      </c>
      <c r="O14" s="45" t="s">
        <v>928</v>
      </c>
      <c r="P14" t="s">
        <v>917</v>
      </c>
      <c r="Q14" s="39" t="s">
        <v>929</v>
      </c>
    </row>
    <row r="15" spans="1:18" ht="43.5" x14ac:dyDescent="0.35">
      <c r="A15" t="s">
        <v>895</v>
      </c>
      <c r="B15" t="s">
        <v>930</v>
      </c>
      <c r="C15" t="s">
        <v>897</v>
      </c>
      <c r="K15" s="38" t="s">
        <v>281</v>
      </c>
      <c r="P15" t="s">
        <v>917</v>
      </c>
      <c r="Q15" s="39" t="s">
        <v>931</v>
      </c>
    </row>
    <row r="16" spans="1:18" x14ac:dyDescent="0.35">
      <c r="A16" t="s">
        <v>888</v>
      </c>
      <c r="B16" t="s">
        <v>932</v>
      </c>
      <c r="C16" t="s">
        <v>890</v>
      </c>
      <c r="F16" s="38" t="s">
        <v>281</v>
      </c>
      <c r="O16" s="45" t="s">
        <v>933</v>
      </c>
      <c r="P16" t="s">
        <v>934</v>
      </c>
    </row>
    <row r="17" spans="1:18" x14ac:dyDescent="0.35">
      <c r="A17" t="s">
        <v>888</v>
      </c>
      <c r="B17" t="s">
        <v>935</v>
      </c>
      <c r="C17" t="s">
        <v>936</v>
      </c>
      <c r="F17" s="38" t="s">
        <v>281</v>
      </c>
      <c r="O17" s="45" t="s">
        <v>937</v>
      </c>
      <c r="P17" t="s">
        <v>934</v>
      </c>
    </row>
    <row r="18" spans="1:18" x14ac:dyDescent="0.35">
      <c r="A18" t="s">
        <v>888</v>
      </c>
      <c r="B18" t="s">
        <v>938</v>
      </c>
      <c r="C18" t="s">
        <v>936</v>
      </c>
      <c r="F18" s="38" t="s">
        <v>281</v>
      </c>
      <c r="O18" s="45" t="s">
        <v>939</v>
      </c>
      <c r="P18" t="s">
        <v>934</v>
      </c>
    </row>
    <row r="19" spans="1:18" ht="29" x14ac:dyDescent="0.35">
      <c r="A19" t="s">
        <v>888</v>
      </c>
      <c r="B19" s="39" t="s">
        <v>940</v>
      </c>
      <c r="C19" t="s">
        <v>936</v>
      </c>
      <c r="F19" s="38" t="s">
        <v>281</v>
      </c>
      <c r="O19" s="45" t="s">
        <v>933</v>
      </c>
      <c r="P19" t="s">
        <v>934</v>
      </c>
    </row>
    <row r="20" spans="1:18" ht="58" x14ac:dyDescent="0.35">
      <c r="A20" t="s">
        <v>888</v>
      </c>
      <c r="B20" t="s">
        <v>941</v>
      </c>
      <c r="C20" t="s">
        <v>914</v>
      </c>
      <c r="G20" s="38" t="s">
        <v>281</v>
      </c>
      <c r="N20" s="39" t="s">
        <v>942</v>
      </c>
      <c r="O20" t="s">
        <v>899</v>
      </c>
      <c r="P20" t="s">
        <v>943</v>
      </c>
      <c r="R20" t="s">
        <v>944</v>
      </c>
    </row>
    <row r="21" spans="1:18" ht="29" x14ac:dyDescent="0.35">
      <c r="A21" t="s">
        <v>888</v>
      </c>
      <c r="B21" t="s">
        <v>945</v>
      </c>
      <c r="C21" t="s">
        <v>914</v>
      </c>
      <c r="G21" s="38" t="s">
        <v>281</v>
      </c>
      <c r="N21" s="39" t="s">
        <v>946</v>
      </c>
      <c r="O21" t="s">
        <v>899</v>
      </c>
      <c r="P21" t="s">
        <v>943</v>
      </c>
    </row>
    <row r="22" spans="1:18" x14ac:dyDescent="0.35">
      <c r="B22" t="s">
        <v>487</v>
      </c>
      <c r="C22" t="s">
        <v>897</v>
      </c>
      <c r="G22" s="38" t="s">
        <v>281</v>
      </c>
      <c r="N22" s="39"/>
      <c r="O22" s="46" t="s">
        <v>947</v>
      </c>
      <c r="P22" t="s">
        <v>943</v>
      </c>
      <c r="Q22" s="39" t="s">
        <v>948</v>
      </c>
    </row>
    <row r="23" spans="1:18" x14ac:dyDescent="0.35">
      <c r="B23" t="s">
        <v>490</v>
      </c>
      <c r="C23" t="s">
        <v>897</v>
      </c>
      <c r="G23" s="38" t="s">
        <v>281</v>
      </c>
      <c r="N23" s="39"/>
      <c r="O23" s="46" t="s">
        <v>949</v>
      </c>
      <c r="P23" t="s">
        <v>943</v>
      </c>
      <c r="Q23" s="39" t="s">
        <v>948</v>
      </c>
    </row>
    <row r="24" spans="1:18" x14ac:dyDescent="0.35">
      <c r="B24" t="s">
        <v>493</v>
      </c>
      <c r="C24" t="s">
        <v>897</v>
      </c>
      <c r="G24" s="38" t="s">
        <v>281</v>
      </c>
      <c r="N24" s="39"/>
      <c r="O24" s="46" t="s">
        <v>950</v>
      </c>
      <c r="P24" t="s">
        <v>943</v>
      </c>
      <c r="Q24" s="39" t="s">
        <v>948</v>
      </c>
    </row>
    <row r="25" spans="1:18" x14ac:dyDescent="0.35">
      <c r="B25" t="s">
        <v>495</v>
      </c>
      <c r="C25" t="s">
        <v>897</v>
      </c>
      <c r="G25" s="38" t="s">
        <v>281</v>
      </c>
      <c r="N25" s="39"/>
      <c r="O25" s="46" t="s">
        <v>951</v>
      </c>
      <c r="P25" t="s">
        <v>943</v>
      </c>
      <c r="Q25" s="39" t="s">
        <v>948</v>
      </c>
    </row>
    <row r="26" spans="1:18" x14ac:dyDescent="0.35">
      <c r="B26" t="s">
        <v>497</v>
      </c>
      <c r="C26" t="s">
        <v>897</v>
      </c>
      <c r="G26" s="38" t="s">
        <v>281</v>
      </c>
      <c r="N26" s="39"/>
      <c r="O26" s="46" t="s">
        <v>952</v>
      </c>
      <c r="P26" t="s">
        <v>943</v>
      </c>
      <c r="Q26" s="39" t="s">
        <v>948</v>
      </c>
    </row>
    <row r="27" spans="1:18" x14ac:dyDescent="0.35">
      <c r="B27" t="s">
        <v>225</v>
      </c>
      <c r="C27" t="s">
        <v>897</v>
      </c>
      <c r="G27" s="38" t="s">
        <v>281</v>
      </c>
      <c r="N27" s="39"/>
      <c r="P27" t="s">
        <v>943</v>
      </c>
      <c r="Q27" s="39" t="s">
        <v>948</v>
      </c>
    </row>
    <row r="28" spans="1:18" ht="116" x14ac:dyDescent="0.35">
      <c r="B28" s="47" t="s">
        <v>228</v>
      </c>
      <c r="C28" t="s">
        <v>897</v>
      </c>
      <c r="M28" s="38" t="s">
        <v>281</v>
      </c>
      <c r="N28" s="39" t="s">
        <v>229</v>
      </c>
      <c r="O28" s="48" t="s">
        <v>953</v>
      </c>
      <c r="P28" t="s">
        <v>592</v>
      </c>
      <c r="Q28" s="39" t="s">
        <v>954</v>
      </c>
    </row>
    <row r="29" spans="1:18" ht="101.5" x14ac:dyDescent="0.35">
      <c r="B29" s="47" t="s">
        <v>231</v>
      </c>
      <c r="C29" t="s">
        <v>897</v>
      </c>
      <c r="E29" s="38" t="s">
        <v>281</v>
      </c>
      <c r="H29" s="38" t="s">
        <v>281</v>
      </c>
      <c r="I29" s="38" t="s">
        <v>281</v>
      </c>
      <c r="N29" s="39" t="s">
        <v>232</v>
      </c>
      <c r="O29" s="48" t="s">
        <v>953</v>
      </c>
      <c r="P29" t="s">
        <v>592</v>
      </c>
      <c r="Q29" s="39" t="s">
        <v>954</v>
      </c>
    </row>
    <row r="30" spans="1:18" ht="43.5" x14ac:dyDescent="0.35">
      <c r="B30" s="47" t="s">
        <v>234</v>
      </c>
      <c r="C30" t="s">
        <v>897</v>
      </c>
      <c r="M30" s="38" t="s">
        <v>281</v>
      </c>
      <c r="N30" s="39" t="s">
        <v>235</v>
      </c>
      <c r="O30" s="48" t="s">
        <v>953</v>
      </c>
      <c r="P30" t="s">
        <v>592</v>
      </c>
      <c r="Q30" s="39" t="s">
        <v>954</v>
      </c>
    </row>
    <row r="31" spans="1:18" x14ac:dyDescent="0.35">
      <c r="B31" s="47" t="s">
        <v>499</v>
      </c>
      <c r="C31" t="s">
        <v>897</v>
      </c>
      <c r="K31" s="38" t="s">
        <v>281</v>
      </c>
      <c r="M31" s="38" t="s">
        <v>281</v>
      </c>
      <c r="N31" s="39"/>
      <c r="O31" s="48" t="s">
        <v>953</v>
      </c>
      <c r="P31" t="s">
        <v>592</v>
      </c>
      <c r="Q31" s="39" t="s">
        <v>954</v>
      </c>
    </row>
    <row r="32" spans="1:18" ht="29" x14ac:dyDescent="0.35">
      <c r="A32" t="s">
        <v>895</v>
      </c>
      <c r="B32" s="47" t="s">
        <v>955</v>
      </c>
      <c r="C32" t="s">
        <v>897</v>
      </c>
      <c r="K32" s="38" t="s">
        <v>281</v>
      </c>
      <c r="N32" s="39" t="s">
        <v>956</v>
      </c>
      <c r="O32" s="48" t="s">
        <v>953</v>
      </c>
      <c r="P32" t="s">
        <v>592</v>
      </c>
      <c r="Q32" s="39" t="s">
        <v>954</v>
      </c>
    </row>
    <row r="33" spans="1:17" ht="29" x14ac:dyDescent="0.35">
      <c r="A33" t="s">
        <v>895</v>
      </c>
      <c r="B33" s="47" t="s">
        <v>957</v>
      </c>
      <c r="C33" t="s">
        <v>897</v>
      </c>
      <c r="K33" s="38" t="s">
        <v>281</v>
      </c>
      <c r="N33" s="39" t="s">
        <v>956</v>
      </c>
      <c r="O33" s="48" t="s">
        <v>953</v>
      </c>
      <c r="P33" t="s">
        <v>592</v>
      </c>
      <c r="Q33" s="39" t="s">
        <v>954</v>
      </c>
    </row>
    <row r="34" spans="1:17" ht="116" x14ac:dyDescent="0.35">
      <c r="B34" s="47" t="s">
        <v>239</v>
      </c>
      <c r="C34" t="s">
        <v>897</v>
      </c>
      <c r="M34" s="38" t="s">
        <v>281</v>
      </c>
      <c r="N34" s="39" t="s">
        <v>240</v>
      </c>
      <c r="O34" s="48" t="s">
        <v>953</v>
      </c>
      <c r="P34" t="s">
        <v>592</v>
      </c>
      <c r="Q34" s="39" t="s">
        <v>954</v>
      </c>
    </row>
    <row r="35" spans="1:17" ht="43.5" x14ac:dyDescent="0.35">
      <c r="A35" t="s">
        <v>895</v>
      </c>
      <c r="B35" s="47" t="s">
        <v>437</v>
      </c>
      <c r="C35" t="s">
        <v>897</v>
      </c>
      <c r="M35" s="38" t="s">
        <v>281</v>
      </c>
      <c r="N35" s="39" t="s">
        <v>958</v>
      </c>
      <c r="O35" s="45" t="s">
        <v>959</v>
      </c>
      <c r="P35" t="s">
        <v>671</v>
      </c>
      <c r="Q35" s="39" t="s">
        <v>960</v>
      </c>
    </row>
    <row r="36" spans="1:17" ht="101.5" x14ac:dyDescent="0.35">
      <c r="B36" s="49" t="s">
        <v>243</v>
      </c>
      <c r="C36" t="s">
        <v>897</v>
      </c>
      <c r="E36" s="38" t="s">
        <v>281</v>
      </c>
      <c r="N36" s="39" t="s">
        <v>244</v>
      </c>
      <c r="O36" s="45" t="s">
        <v>959</v>
      </c>
      <c r="P36" t="s">
        <v>671</v>
      </c>
    </row>
    <row r="37" spans="1:17" ht="58" x14ac:dyDescent="0.35">
      <c r="B37" s="50" t="s">
        <v>246</v>
      </c>
      <c r="C37" t="s">
        <v>897</v>
      </c>
      <c r="M37" s="38" t="s">
        <v>281</v>
      </c>
      <c r="N37" s="39" t="s">
        <v>247</v>
      </c>
      <c r="O37" s="45" t="s">
        <v>959</v>
      </c>
      <c r="P37" t="s">
        <v>671</v>
      </c>
    </row>
    <row r="38" spans="1:17" ht="43.5" x14ac:dyDescent="0.35">
      <c r="A38" t="s">
        <v>888</v>
      </c>
      <c r="B38" s="50" t="s">
        <v>961</v>
      </c>
      <c r="C38" t="s">
        <v>962</v>
      </c>
      <c r="M38" s="38" t="s">
        <v>281</v>
      </c>
      <c r="N38" s="39" t="s">
        <v>963</v>
      </c>
      <c r="O38" s="45" t="s">
        <v>964</v>
      </c>
      <c r="P38" t="s">
        <v>671</v>
      </c>
    </row>
    <row r="39" spans="1:17" ht="29" x14ac:dyDescent="0.35">
      <c r="A39" t="s">
        <v>895</v>
      </c>
      <c r="B39" s="49" t="s">
        <v>965</v>
      </c>
      <c r="C39" t="s">
        <v>897</v>
      </c>
      <c r="M39" s="38" t="s">
        <v>281</v>
      </c>
      <c r="N39" s="39" t="s">
        <v>966</v>
      </c>
      <c r="O39" s="45" t="s">
        <v>964</v>
      </c>
      <c r="P39" t="s">
        <v>671</v>
      </c>
    </row>
    <row r="40" spans="1:17" ht="58" x14ac:dyDescent="0.35">
      <c r="A40" t="s">
        <v>888</v>
      </c>
      <c r="B40" s="51" t="s">
        <v>967</v>
      </c>
      <c r="C40" t="s">
        <v>962</v>
      </c>
      <c r="E40" s="38" t="s">
        <v>281</v>
      </c>
      <c r="O40" s="45" t="s">
        <v>968</v>
      </c>
      <c r="P40" t="s">
        <v>969</v>
      </c>
      <c r="Q40" s="39" t="s">
        <v>970</v>
      </c>
    </row>
    <row r="41" spans="1:17" x14ac:dyDescent="0.35">
      <c r="A41" s="55"/>
      <c r="B41" t="s">
        <v>559</v>
      </c>
      <c r="C41" t="s">
        <v>897</v>
      </c>
      <c r="N41" s="39" t="s">
        <v>560</v>
      </c>
      <c r="O41" s="45" t="s">
        <v>539</v>
      </c>
      <c r="P41" t="s">
        <v>971</v>
      </c>
    </row>
    <row r="42" spans="1:17" x14ac:dyDescent="0.35">
      <c r="B42" t="s">
        <v>507</v>
      </c>
      <c r="C42" t="s">
        <v>897</v>
      </c>
      <c r="K42" s="38" t="s">
        <v>281</v>
      </c>
      <c r="N42" t="s">
        <v>515</v>
      </c>
      <c r="O42" s="45" t="s">
        <v>972</v>
      </c>
      <c r="P42" t="s">
        <v>971</v>
      </c>
    </row>
    <row r="43" spans="1:17" x14ac:dyDescent="0.35">
      <c r="B43" t="s">
        <v>563</v>
      </c>
      <c r="C43" t="s">
        <v>897</v>
      </c>
      <c r="M43" s="38" t="s">
        <v>281</v>
      </c>
      <c r="N43" t="s">
        <v>515</v>
      </c>
      <c r="O43" s="45" t="s">
        <v>973</v>
      </c>
      <c r="P43" t="s">
        <v>971</v>
      </c>
    </row>
    <row r="44" spans="1:17" x14ac:dyDescent="0.35">
      <c r="B44" t="s">
        <v>511</v>
      </c>
      <c r="C44" t="s">
        <v>897</v>
      </c>
      <c r="M44" s="38" t="s">
        <v>281</v>
      </c>
      <c r="N44" t="s">
        <v>515</v>
      </c>
      <c r="O44" s="45" t="s">
        <v>974</v>
      </c>
      <c r="P44" t="s">
        <v>971</v>
      </c>
    </row>
    <row r="45" spans="1:17" x14ac:dyDescent="0.35">
      <c r="B45" t="s">
        <v>514</v>
      </c>
      <c r="C45" t="s">
        <v>897</v>
      </c>
      <c r="L45" s="38" t="s">
        <v>281</v>
      </c>
      <c r="N45" t="s">
        <v>515</v>
      </c>
      <c r="O45" s="45" t="s">
        <v>975</v>
      </c>
      <c r="P45" t="s">
        <v>971</v>
      </c>
    </row>
    <row r="46" spans="1:17" x14ac:dyDescent="0.35">
      <c r="B46" t="s">
        <v>517</v>
      </c>
      <c r="C46" t="s">
        <v>897</v>
      </c>
      <c r="K46" s="38" t="s">
        <v>281</v>
      </c>
      <c r="N46" t="s">
        <v>515</v>
      </c>
      <c r="O46" s="45" t="s">
        <v>976</v>
      </c>
      <c r="P46" t="s">
        <v>971</v>
      </c>
    </row>
    <row r="47" spans="1:17" x14ac:dyDescent="0.35">
      <c r="B47" t="s">
        <v>519</v>
      </c>
      <c r="C47" t="s">
        <v>897</v>
      </c>
      <c r="L47" s="38" t="s">
        <v>281</v>
      </c>
      <c r="N47" t="s">
        <v>515</v>
      </c>
      <c r="O47" s="45" t="s">
        <v>977</v>
      </c>
      <c r="P47" t="s">
        <v>971</v>
      </c>
    </row>
    <row r="48" spans="1:17" x14ac:dyDescent="0.35">
      <c r="B48" t="s">
        <v>522</v>
      </c>
      <c r="C48" t="s">
        <v>897</v>
      </c>
      <c r="L48" s="38" t="s">
        <v>281</v>
      </c>
      <c r="N48" t="s">
        <v>515</v>
      </c>
      <c r="O48" s="45" t="s">
        <v>978</v>
      </c>
      <c r="P48" t="s">
        <v>971</v>
      </c>
    </row>
    <row r="49" spans="1:16" x14ac:dyDescent="0.35">
      <c r="B49" t="s">
        <v>525</v>
      </c>
      <c r="C49" t="s">
        <v>897</v>
      </c>
      <c r="L49" s="38" t="s">
        <v>281</v>
      </c>
      <c r="N49" t="s">
        <v>515</v>
      </c>
      <c r="O49" s="45" t="s">
        <v>979</v>
      </c>
      <c r="P49" t="s">
        <v>971</v>
      </c>
    </row>
    <row r="50" spans="1:16" x14ac:dyDescent="0.35">
      <c r="B50" t="s">
        <v>565</v>
      </c>
      <c r="C50" t="s">
        <v>897</v>
      </c>
      <c r="I50" s="38" t="s">
        <v>281</v>
      </c>
      <c r="N50" t="s">
        <v>566</v>
      </c>
      <c r="O50" s="52" t="s">
        <v>980</v>
      </c>
      <c r="P50" t="s">
        <v>971</v>
      </c>
    </row>
    <row r="51" spans="1:16" x14ac:dyDescent="0.35">
      <c r="B51" t="s">
        <v>568</v>
      </c>
      <c r="C51" t="s">
        <v>897</v>
      </c>
      <c r="G51" s="38" t="s">
        <v>281</v>
      </c>
      <c r="N51" t="s">
        <v>566</v>
      </c>
      <c r="O51" s="52" t="s">
        <v>981</v>
      </c>
      <c r="P51" t="s">
        <v>971</v>
      </c>
    </row>
    <row r="52" spans="1:16" x14ac:dyDescent="0.35">
      <c r="B52" t="s">
        <v>569</v>
      </c>
      <c r="C52" t="s">
        <v>897</v>
      </c>
      <c r="G52" s="38" t="s">
        <v>281</v>
      </c>
      <c r="N52" t="s">
        <v>566</v>
      </c>
      <c r="O52" s="52" t="s">
        <v>982</v>
      </c>
      <c r="P52" t="s">
        <v>971</v>
      </c>
    </row>
    <row r="53" spans="1:16" x14ac:dyDescent="0.35">
      <c r="B53" t="s">
        <v>527</v>
      </c>
      <c r="C53" t="s">
        <v>897</v>
      </c>
      <c r="J53" s="38" t="s">
        <v>281</v>
      </c>
      <c r="N53" t="s">
        <v>566</v>
      </c>
      <c r="O53" s="52" t="s">
        <v>983</v>
      </c>
      <c r="P53" t="s">
        <v>971</v>
      </c>
    </row>
    <row r="54" spans="1:16" x14ac:dyDescent="0.35">
      <c r="B54" t="s">
        <v>530</v>
      </c>
      <c r="C54" t="s">
        <v>897</v>
      </c>
      <c r="J54" s="38" t="s">
        <v>281</v>
      </c>
      <c r="N54" t="s">
        <v>566</v>
      </c>
      <c r="O54" s="52" t="s">
        <v>984</v>
      </c>
      <c r="P54" t="s">
        <v>971</v>
      </c>
    </row>
    <row r="55" spans="1:16" x14ac:dyDescent="0.35">
      <c r="B55" t="s">
        <v>533</v>
      </c>
      <c r="C55" t="s">
        <v>897</v>
      </c>
      <c r="M55" s="38" t="s">
        <v>281</v>
      </c>
      <c r="N55" t="s">
        <v>566</v>
      </c>
      <c r="O55" s="52" t="s">
        <v>985</v>
      </c>
      <c r="P55" t="s">
        <v>971</v>
      </c>
    </row>
    <row r="56" spans="1:16" x14ac:dyDescent="0.35">
      <c r="B56" t="s">
        <v>536</v>
      </c>
      <c r="C56" t="s">
        <v>897</v>
      </c>
      <c r="M56" s="38" t="s">
        <v>281</v>
      </c>
      <c r="N56" t="s">
        <v>566</v>
      </c>
      <c r="P56" t="s">
        <v>971</v>
      </c>
    </row>
    <row r="57" spans="1:16" x14ac:dyDescent="0.35">
      <c r="A57" t="s">
        <v>888</v>
      </c>
      <c r="B57" t="s">
        <v>986</v>
      </c>
      <c r="C57" t="s">
        <v>936</v>
      </c>
      <c r="G57" s="38" t="s">
        <v>281</v>
      </c>
      <c r="N57" t="s">
        <v>987</v>
      </c>
      <c r="O57" s="52" t="s">
        <v>988</v>
      </c>
      <c r="P57" t="s">
        <v>989</v>
      </c>
    </row>
    <row r="58" spans="1:16" x14ac:dyDescent="0.35">
      <c r="A58" t="s">
        <v>888</v>
      </c>
      <c r="B58" t="s">
        <v>990</v>
      </c>
      <c r="C58" t="s">
        <v>936</v>
      </c>
      <c r="G58" s="38" t="s">
        <v>281</v>
      </c>
      <c r="O58" s="52" t="s">
        <v>991</v>
      </c>
      <c r="P58" t="s">
        <v>989</v>
      </c>
    </row>
    <row r="59" spans="1:16" x14ac:dyDescent="0.35">
      <c r="A59" t="s">
        <v>888</v>
      </c>
      <c r="B59" t="s">
        <v>992</v>
      </c>
      <c r="C59" t="s">
        <v>936</v>
      </c>
      <c r="G59" s="38" t="s">
        <v>281</v>
      </c>
      <c r="O59" s="52" t="s">
        <v>993</v>
      </c>
      <c r="P59" t="s">
        <v>989</v>
      </c>
    </row>
    <row r="60" spans="1:16" x14ac:dyDescent="0.35">
      <c r="A60" t="s">
        <v>888</v>
      </c>
      <c r="B60" t="s">
        <v>994</v>
      </c>
      <c r="G60" s="38" t="s">
        <v>281</v>
      </c>
      <c r="O60" s="52" t="s">
        <v>995</v>
      </c>
      <c r="P60" t="s">
        <v>989</v>
      </c>
    </row>
    <row r="61" spans="1:16" x14ac:dyDescent="0.35">
      <c r="A61" t="s">
        <v>888</v>
      </c>
      <c r="B61" t="s">
        <v>996</v>
      </c>
      <c r="C61" t="s">
        <v>997</v>
      </c>
      <c r="G61" s="38" t="s">
        <v>281</v>
      </c>
      <c r="O61" s="52" t="s">
        <v>998</v>
      </c>
      <c r="P61" t="s">
        <v>989</v>
      </c>
    </row>
    <row r="62" spans="1:16" x14ac:dyDescent="0.35">
      <c r="A62" t="s">
        <v>888</v>
      </c>
      <c r="B62" t="s">
        <v>999</v>
      </c>
      <c r="C62" t="s">
        <v>997</v>
      </c>
      <c r="G62" s="38" t="s">
        <v>281</v>
      </c>
      <c r="O62" s="52" t="s">
        <v>1000</v>
      </c>
      <c r="P62" t="s">
        <v>989</v>
      </c>
    </row>
    <row r="63" spans="1:16" x14ac:dyDescent="0.35">
      <c r="A63" t="s">
        <v>888</v>
      </c>
      <c r="B63" t="s">
        <v>1001</v>
      </c>
      <c r="C63" t="s">
        <v>897</v>
      </c>
      <c r="G63" s="38" t="s">
        <v>281</v>
      </c>
      <c r="O63" s="52" t="s">
        <v>1002</v>
      </c>
      <c r="P63" t="s">
        <v>989</v>
      </c>
    </row>
    <row r="64" spans="1:16" x14ac:dyDescent="0.35">
      <c r="A64" t="s">
        <v>888</v>
      </c>
      <c r="B64" t="s">
        <v>1003</v>
      </c>
      <c r="G64" s="38" t="s">
        <v>281</v>
      </c>
      <c r="O64" s="52" t="s">
        <v>1004</v>
      </c>
      <c r="P64" t="s">
        <v>989</v>
      </c>
    </row>
    <row r="65" spans="1:16" x14ac:dyDescent="0.35">
      <c r="A65" t="s">
        <v>888</v>
      </c>
      <c r="B65" t="s">
        <v>1005</v>
      </c>
      <c r="G65" s="38" t="s">
        <v>281</v>
      </c>
      <c r="O65" s="52" t="s">
        <v>1006</v>
      </c>
      <c r="P65" t="s">
        <v>989</v>
      </c>
    </row>
    <row r="66" spans="1:16" x14ac:dyDescent="0.35">
      <c r="A66" t="s">
        <v>888</v>
      </c>
      <c r="B66" t="s">
        <v>1007</v>
      </c>
      <c r="G66" s="38" t="s">
        <v>281</v>
      </c>
      <c r="O66" s="52" t="s">
        <v>1008</v>
      </c>
      <c r="P66" t="s">
        <v>989</v>
      </c>
    </row>
    <row r="67" spans="1:16" x14ac:dyDescent="0.35">
      <c r="A67" t="s">
        <v>888</v>
      </c>
      <c r="B67" t="s">
        <v>1009</v>
      </c>
      <c r="C67" t="s">
        <v>936</v>
      </c>
      <c r="G67" s="38" t="s">
        <v>281</v>
      </c>
      <c r="O67" s="52" t="s">
        <v>1010</v>
      </c>
      <c r="P67" t="s">
        <v>989</v>
      </c>
    </row>
    <row r="68" spans="1:16" x14ac:dyDescent="0.35">
      <c r="A68" t="s">
        <v>921</v>
      </c>
      <c r="B68" t="s">
        <v>1011</v>
      </c>
      <c r="G68" s="38" t="s">
        <v>281</v>
      </c>
      <c r="O68" s="52" t="s">
        <v>1012</v>
      </c>
      <c r="P68" t="s">
        <v>989</v>
      </c>
    </row>
    <row r="69" spans="1:16" x14ac:dyDescent="0.35">
      <c r="B69" t="s">
        <v>250</v>
      </c>
      <c r="G69" s="38" t="s">
        <v>281</v>
      </c>
      <c r="O69" s="52" t="s">
        <v>1013</v>
      </c>
      <c r="P69" t="s">
        <v>989</v>
      </c>
    </row>
    <row r="70" spans="1:16" x14ac:dyDescent="0.35">
      <c r="A70" t="s">
        <v>888</v>
      </c>
      <c r="B70" t="s">
        <v>1014</v>
      </c>
      <c r="C70" t="s">
        <v>936</v>
      </c>
      <c r="E70" s="38" t="s">
        <v>281</v>
      </c>
      <c r="O70" s="52" t="s">
        <v>1015</v>
      </c>
      <c r="P70" t="s">
        <v>989</v>
      </c>
    </row>
    <row r="71" spans="1:16" x14ac:dyDescent="0.35">
      <c r="A71" t="s">
        <v>888</v>
      </c>
      <c r="B71" t="s">
        <v>1016</v>
      </c>
      <c r="C71" t="s">
        <v>997</v>
      </c>
      <c r="E71" s="38" t="s">
        <v>281</v>
      </c>
      <c r="O71" s="52" t="s">
        <v>1017</v>
      </c>
      <c r="P71" t="s">
        <v>989</v>
      </c>
    </row>
    <row r="72" spans="1:16" x14ac:dyDescent="0.35">
      <c r="A72" t="s">
        <v>888</v>
      </c>
      <c r="B72" t="s">
        <v>1018</v>
      </c>
      <c r="C72" t="s">
        <v>997</v>
      </c>
      <c r="E72" s="38" t="s">
        <v>281</v>
      </c>
      <c r="O72" s="52" t="s">
        <v>1019</v>
      </c>
      <c r="P72" t="s">
        <v>989</v>
      </c>
    </row>
    <row r="73" spans="1:16" x14ac:dyDescent="0.35">
      <c r="A73" t="s">
        <v>888</v>
      </c>
      <c r="B73" t="s">
        <v>1020</v>
      </c>
      <c r="E73" s="38" t="s">
        <v>281</v>
      </c>
      <c r="O73" s="52" t="s">
        <v>1021</v>
      </c>
      <c r="P73" t="s">
        <v>989</v>
      </c>
    </row>
    <row r="74" spans="1:16" x14ac:dyDescent="0.35">
      <c r="A74" t="s">
        <v>888</v>
      </c>
      <c r="B74" t="s">
        <v>1022</v>
      </c>
      <c r="C74" t="s">
        <v>962</v>
      </c>
      <c r="E74" s="38" t="s">
        <v>281</v>
      </c>
      <c r="O74" s="52" t="s">
        <v>1023</v>
      </c>
      <c r="P74" t="s">
        <v>989</v>
      </c>
    </row>
    <row r="75" spans="1:16" x14ac:dyDescent="0.35">
      <c r="B75" t="s">
        <v>1024</v>
      </c>
      <c r="C75" t="s">
        <v>897</v>
      </c>
      <c r="E75" s="38" t="s">
        <v>281</v>
      </c>
      <c r="O75" s="52" t="s">
        <v>1025</v>
      </c>
      <c r="P75" t="s">
        <v>989</v>
      </c>
    </row>
    <row r="76" spans="1:16" x14ac:dyDescent="0.35">
      <c r="A76" t="s">
        <v>888</v>
      </c>
      <c r="B76" t="s">
        <v>1026</v>
      </c>
      <c r="C76" t="s">
        <v>936</v>
      </c>
      <c r="G76" s="38" t="s">
        <v>281</v>
      </c>
      <c r="O76" s="52" t="s">
        <v>1027</v>
      </c>
      <c r="P76" t="s">
        <v>989</v>
      </c>
    </row>
    <row r="77" spans="1:16" x14ac:dyDescent="0.35">
      <c r="A77" t="s">
        <v>888</v>
      </c>
      <c r="B77" t="s">
        <v>1028</v>
      </c>
      <c r="C77" t="s">
        <v>997</v>
      </c>
      <c r="G77" s="38" t="s">
        <v>281</v>
      </c>
      <c r="O77" s="52" t="s">
        <v>1029</v>
      </c>
      <c r="P77" t="s">
        <v>989</v>
      </c>
    </row>
    <row r="78" spans="1:16" x14ac:dyDescent="0.35">
      <c r="A78" t="s">
        <v>888</v>
      </c>
      <c r="B78" t="s">
        <v>1030</v>
      </c>
      <c r="C78" t="s">
        <v>997</v>
      </c>
      <c r="G78" s="38" t="s">
        <v>281</v>
      </c>
      <c r="O78" s="52" t="s">
        <v>1031</v>
      </c>
      <c r="P78" t="s">
        <v>989</v>
      </c>
    </row>
    <row r="79" spans="1:16" x14ac:dyDescent="0.35">
      <c r="A79" t="s">
        <v>888</v>
      </c>
      <c r="B79" t="s">
        <v>1032</v>
      </c>
      <c r="C79" t="s">
        <v>936</v>
      </c>
      <c r="G79" s="38" t="s">
        <v>281</v>
      </c>
      <c r="O79" s="52" t="s">
        <v>1033</v>
      </c>
      <c r="P79" t="s">
        <v>989</v>
      </c>
    </row>
    <row r="80" spans="1:16" x14ac:dyDescent="0.35">
      <c r="A80" t="s">
        <v>888</v>
      </c>
      <c r="B80" t="s">
        <v>1034</v>
      </c>
      <c r="C80" t="s">
        <v>997</v>
      </c>
      <c r="G80" s="38" t="s">
        <v>281</v>
      </c>
      <c r="O80" s="52" t="s">
        <v>1035</v>
      </c>
      <c r="P80" t="s">
        <v>989</v>
      </c>
    </row>
    <row r="81" spans="1:17" x14ac:dyDescent="0.35">
      <c r="A81" t="s">
        <v>888</v>
      </c>
      <c r="B81" t="s">
        <v>1036</v>
      </c>
      <c r="C81" t="s">
        <v>936</v>
      </c>
      <c r="G81" s="38" t="s">
        <v>281</v>
      </c>
      <c r="O81" s="52" t="s">
        <v>1037</v>
      </c>
      <c r="P81" t="s">
        <v>989</v>
      </c>
    </row>
    <row r="82" spans="1:17" x14ac:dyDescent="0.35">
      <c r="A82" t="s">
        <v>888</v>
      </c>
      <c r="B82" t="s">
        <v>1038</v>
      </c>
      <c r="C82" t="s">
        <v>936</v>
      </c>
      <c r="G82" s="38" t="s">
        <v>281</v>
      </c>
      <c r="O82" s="52" t="s">
        <v>1039</v>
      </c>
      <c r="P82" t="s">
        <v>989</v>
      </c>
    </row>
    <row r="83" spans="1:17" x14ac:dyDescent="0.35">
      <c r="A83" t="s">
        <v>888</v>
      </c>
      <c r="B83" t="s">
        <v>1040</v>
      </c>
      <c r="C83" t="s">
        <v>936</v>
      </c>
      <c r="G83" s="38" t="s">
        <v>281</v>
      </c>
      <c r="O83" s="52" t="s">
        <v>1041</v>
      </c>
      <c r="P83" t="s">
        <v>989</v>
      </c>
    </row>
    <row r="84" spans="1:17" x14ac:dyDescent="0.35">
      <c r="A84" t="s">
        <v>921</v>
      </c>
      <c r="B84" t="s">
        <v>1042</v>
      </c>
      <c r="C84" t="s">
        <v>897</v>
      </c>
      <c r="H84" s="38" t="s">
        <v>281</v>
      </c>
      <c r="P84" t="s">
        <v>1043</v>
      </c>
      <c r="Q84" s="39" t="s">
        <v>1044</v>
      </c>
    </row>
    <row r="85" spans="1:17" x14ac:dyDescent="0.35">
      <c r="A85" t="s">
        <v>921</v>
      </c>
      <c r="B85" t="s">
        <v>1045</v>
      </c>
      <c r="C85" t="s">
        <v>897</v>
      </c>
      <c r="J85" s="38" t="s">
        <v>281</v>
      </c>
    </row>
    <row r="86" spans="1:17" x14ac:dyDescent="0.35">
      <c r="A86" t="s">
        <v>921</v>
      </c>
      <c r="B86" t="s">
        <v>1046</v>
      </c>
      <c r="C86" t="s">
        <v>897</v>
      </c>
      <c r="H86" s="38" t="s">
        <v>281</v>
      </c>
      <c r="I86" s="38" t="s">
        <v>281</v>
      </c>
      <c r="K86" s="38" t="s">
        <v>281</v>
      </c>
    </row>
    <row r="87" spans="1:17" ht="72.5" x14ac:dyDescent="0.35">
      <c r="A87" t="s">
        <v>921</v>
      </c>
      <c r="B87" t="s">
        <v>1047</v>
      </c>
      <c r="C87" t="s">
        <v>897</v>
      </c>
      <c r="D87" s="38" t="s">
        <v>281</v>
      </c>
      <c r="E87" s="38" t="s">
        <v>281</v>
      </c>
      <c r="F87" s="38" t="s">
        <v>281</v>
      </c>
      <c r="G87" s="38" t="s">
        <v>281</v>
      </c>
      <c r="H87" s="38" t="s">
        <v>281</v>
      </c>
      <c r="I87" s="38" t="s">
        <v>281</v>
      </c>
      <c r="J87" s="38" t="s">
        <v>281</v>
      </c>
      <c r="K87" s="38" t="s">
        <v>281</v>
      </c>
      <c r="L87" s="38" t="s">
        <v>281</v>
      </c>
      <c r="M87" s="38" t="s">
        <v>281</v>
      </c>
      <c r="N87" s="53" t="s">
        <v>1048</v>
      </c>
      <c r="O87" s="52" t="s">
        <v>1049</v>
      </c>
      <c r="P87" s="54" t="s">
        <v>716</v>
      </c>
    </row>
    <row r="88" spans="1:17" ht="145" x14ac:dyDescent="0.35">
      <c r="A88" t="s">
        <v>888</v>
      </c>
      <c r="B88" t="s">
        <v>1050</v>
      </c>
      <c r="C88" t="s">
        <v>962</v>
      </c>
      <c r="D88" s="38" t="s">
        <v>281</v>
      </c>
      <c r="E88" s="38" t="s">
        <v>281</v>
      </c>
      <c r="G88" s="38" t="s">
        <v>281</v>
      </c>
      <c r="H88" s="38" t="s">
        <v>281</v>
      </c>
      <c r="I88" s="38" t="s">
        <v>281</v>
      </c>
      <c r="J88" s="38" t="s">
        <v>281</v>
      </c>
      <c r="L88" s="38" t="s">
        <v>281</v>
      </c>
      <c r="M88" s="38" t="s">
        <v>281</v>
      </c>
      <c r="N88" s="39" t="s">
        <v>1051</v>
      </c>
      <c r="O88" s="52" t="s">
        <v>1052</v>
      </c>
      <c r="P88" t="s">
        <v>1053</v>
      </c>
    </row>
    <row r="89" spans="1:17" x14ac:dyDescent="0.35">
      <c r="A89" t="s">
        <v>888</v>
      </c>
      <c r="B89" t="s">
        <v>1054</v>
      </c>
      <c r="C89" t="s">
        <v>962</v>
      </c>
      <c r="I89" s="38" t="s">
        <v>281</v>
      </c>
      <c r="N89" t="s">
        <v>1055</v>
      </c>
      <c r="O89" s="52" t="s">
        <v>1056</v>
      </c>
      <c r="P89" t="s">
        <v>1053</v>
      </c>
    </row>
    <row r="90" spans="1:17" x14ac:dyDescent="0.35">
      <c r="A90" t="s">
        <v>888</v>
      </c>
      <c r="B90" t="s">
        <v>1057</v>
      </c>
      <c r="C90" t="s">
        <v>962</v>
      </c>
      <c r="G90" s="38" t="s">
        <v>281</v>
      </c>
      <c r="N90" t="s">
        <v>1058</v>
      </c>
      <c r="O90" s="52" t="s">
        <v>1059</v>
      </c>
      <c r="P90" t="s">
        <v>1053</v>
      </c>
    </row>
    <row r="91" spans="1:17" x14ac:dyDescent="0.35">
      <c r="A91" t="s">
        <v>888</v>
      </c>
      <c r="B91" t="s">
        <v>1060</v>
      </c>
      <c r="C91" t="s">
        <v>962</v>
      </c>
      <c r="E91" s="38" t="s">
        <v>281</v>
      </c>
      <c r="N91" t="s">
        <v>1061</v>
      </c>
      <c r="O91" s="52" t="s">
        <v>1062</v>
      </c>
      <c r="P91" t="s">
        <v>1053</v>
      </c>
    </row>
    <row r="92" spans="1:17" x14ac:dyDescent="0.35">
      <c r="A92" t="s">
        <v>888</v>
      </c>
      <c r="B92" t="s">
        <v>1063</v>
      </c>
      <c r="C92" t="s">
        <v>962</v>
      </c>
      <c r="H92" s="38" t="s">
        <v>281</v>
      </c>
      <c r="N92" t="s">
        <v>1064</v>
      </c>
      <c r="O92" s="52" t="s">
        <v>1065</v>
      </c>
      <c r="P92" t="s">
        <v>1053</v>
      </c>
    </row>
    <row r="93" spans="1:17" x14ac:dyDescent="0.35">
      <c r="A93" t="s">
        <v>888</v>
      </c>
      <c r="B93" t="s">
        <v>1066</v>
      </c>
      <c r="C93" t="s">
        <v>962</v>
      </c>
      <c r="J93" s="38" t="s">
        <v>281</v>
      </c>
      <c r="N93" t="s">
        <v>1067</v>
      </c>
      <c r="O93" s="52" t="s">
        <v>1068</v>
      </c>
      <c r="P93" t="s">
        <v>1053</v>
      </c>
    </row>
    <row r="94" spans="1:17" x14ac:dyDescent="0.35">
      <c r="A94" t="s">
        <v>888</v>
      </c>
      <c r="B94" t="s">
        <v>1069</v>
      </c>
      <c r="C94" t="s">
        <v>962</v>
      </c>
      <c r="H94" s="38" t="s">
        <v>281</v>
      </c>
      <c r="N94" t="s">
        <v>1070</v>
      </c>
      <c r="O94" s="52" t="s">
        <v>1071</v>
      </c>
      <c r="P94" t="s">
        <v>1053</v>
      </c>
    </row>
  </sheetData>
  <autoFilter ref="A2:R94" xr:uid="{C4708717-7BCB-4F22-A51B-C186040FDD00}"/>
  <conditionalFormatting sqref="D1:M1048576 N87 P87">
    <cfRule type="cellIs" dxfId="0" priority="1" operator="equal">
      <formula>"X"</formula>
    </cfRule>
  </conditionalFormatting>
  <hyperlinks>
    <hyperlink ref="O11" r:id="rId1" xr:uid="{0683A88B-0727-4936-A8CA-28A829EEEE9E}"/>
    <hyperlink ref="O12" r:id="rId2" xr:uid="{E177A894-F738-4D69-AA04-CE383A121F48}"/>
    <hyperlink ref="O14" r:id="rId3" xr:uid="{09CF7DE3-21DC-41D0-821D-7A6C9A99C6F9}"/>
    <hyperlink ref="O16" r:id="rId4" display="https://futeeenergy.sharepoint.com/:b:/s/CalTFCustomSubcommittee/Ecu3O6hlH3JCu6GHhEjIqkoBQFIoUrEaU3I6s5_5uQ5G2g?e=vfIbrH" xr:uid="{D2286C93-8120-4BBF-BA6A-E707893F431F}"/>
    <hyperlink ref="O17" r:id="rId5" display="https://futeeenergy.sharepoint.com/:b:/s/CalTFCustomSubcommittee/EW1U25vU9-tGpLt5wAz-wHEB8RMpX-_qYlRpKvJOVf_wGg?e=0ktqNl" xr:uid="{D3B693C3-A6EA-41B2-9E77-9ED639731F5F}"/>
    <hyperlink ref="O18" r:id="rId6" display="https://futeeenergy.sharepoint.com/:b:/s/CalTFCustomSubcommittee/EdH-wt0oGrVLhPDghHEyuaYBdH1xrnxKTrHrEaFP5UlA_A?e=0TxZtN" xr:uid="{BD8140E7-87F1-46ED-8004-8DC0900186C9}"/>
    <hyperlink ref="O19" r:id="rId7" display="https://futeeenergy.sharepoint.com/:b:/s/CalTFCustomSubcommittee/Ecu3O6hlH3JCu6GHhEjIqkoBQFIoUrEaU3I6s5_5uQ5G2g?e=YiVygc" xr:uid="{10801D4F-BBA9-4C41-9DE5-28CEE9EA70D5}"/>
    <hyperlink ref="O22" r:id="rId8" display="https://www5.eere.energy.gov/manufacturing/tech_deployment/amo_steam_tool/equipBoiler?random=satSteam" xr:uid="{662DD3D8-E359-4A37-B34F-CC796CD8DBB9}"/>
    <hyperlink ref="O23" r:id="rId9" display="https://www.thermodyneboilers.com/calculators/" xr:uid="{5989C461-7B67-4E87-A671-88EEB08E1517}"/>
    <hyperlink ref="O24" r:id="rId10" display="https://www.eapc.net/wp-content/themes/eapc/calc/BoilerEfficiency.html" xr:uid="{5762711E-7D8A-4249-8A12-183583DE05E0}"/>
    <hyperlink ref="O25" r:id="rId11" display="https://view.officeapps.live.com/op/view.aspx?src=https%3A%2F%2Finvenoeng.com%2Fwp-content%2Fuploads%2F2017%2F07%2F2018-Boiler-Efficiency-Calculator-PTC-4.2.xlsm&amp;wdOrigin=BROWSELINK" xr:uid="{97EB1327-E1C3-42C0-BA38-85B9D54BC4C4}"/>
    <hyperlink ref="O26" r:id="rId12" display="https://www.tlv.com/global/TI/calculator/boiler-efficiency.html" xr:uid="{1C16BB04-C242-458F-BC5E-EEF7CA887DB6}"/>
    <hyperlink ref="O35" r:id="rId13" display="https://cedars.sound-data.com/deer-resources/tools/supporting-files/" xr:uid="{F4F7E962-9A1C-442E-A965-AECA1C266D9B}"/>
    <hyperlink ref="O38" r:id="rId14" display="https://www.cpuc.ca.gov/about-cpuc/divisions/energy-division/building-decarbonization/fuel-substitution-in-energy-efficiency" xr:uid="{DA354B10-07B7-4BF3-ADAA-9949C5B66470}"/>
    <hyperlink ref="O39" r:id="rId15" display="https://www.cpuc.ca.gov/about-cpuc/divisions/energy-division/building-decarbonization/fuel-substitution-in-energy-efficiency" xr:uid="{EC966017-BEB5-4972-9B28-CFC420E395DA}"/>
    <hyperlink ref="O40" r:id="rId16" display="https://futeeenergy.sharepoint.com/:b:/s/CalTFCustomSubcommittee/Ef-tjhlgSkVBi2qvi8S395EBT8Uc09eLncKnWwU7gkwfsQ?e=O6xs25" xr:uid="{803A39D8-05B1-48E1-B819-8023090CFF1B}"/>
    <hyperlink ref="O5" r:id="rId17" xr:uid="{D8817AFC-48B5-46F1-B5CC-271B8C51567D}"/>
    <hyperlink ref="O8" r:id="rId18" display="https://futeeenergy.sharepoint.com/:b:/s/CalTFCustomSubcommittee/EQdHlFn6uktDvow4DUIwxwgBWjfMM8_dwarULRAAyUt4oQ?e=hnepV6" xr:uid="{9EFFAE68-C167-4C7C-BC71-915CF644BF73}"/>
    <hyperlink ref="O7" r:id="rId19" display="https://futeeenergy.sharepoint.com/:b:/s/CalTFCustomSubcommittee/ER10ESLvswhJjTseTdM-ZXQBNheaB5aCXBR71M_oogNyGA?e=AcJaue" xr:uid="{EE5CBADF-486B-4C71-A233-4F3CE16649B5}"/>
    <hyperlink ref="O6" r:id="rId20" display="https://futeeenergy.sharepoint.com/:b:/s/CalTFCustomSubcommittee/EeVSmWzwd-FOr0sn3OfM8cgBaJ4yy-A0M_tR_YgEkyK-Dw?e=S2fVVa" xr:uid="{5277EBCD-F5B1-4841-8BFE-878116AB6542}"/>
    <hyperlink ref="O3" r:id="rId21" display="https://futeeenergy.sharepoint.com/:b:/s/CalTFCustomSubcommittee/Eaw518aWUyFEmZxGthwfHRkBlBViiklEUezTRoFaWakpAg?e=twx5UX" xr:uid="{BDEA0668-9EF1-409E-80FC-475613A39B76}"/>
    <hyperlink ref="O4" r:id="rId22" display="https://futeeenergy.sharepoint.com/:b:/s/CalTFCustomSubcommittee/EUHo0LKxBHJFg3mViD1tNUMBHi6T3jQA7VxD9iZIxklGbw?e=fY5ijN" xr:uid="{C61F4125-ECD7-497D-BB8B-80CD4E669080}"/>
    <hyperlink ref="O9" r:id="rId23" display="https://futeeenergy.sharepoint.com/:x:/s/CalTFCustomSubcommittee/EVKqYvRhBhVOslq7Mp8PqEABFVx_gBz8eJuVnNOYvqrawA?e=DJmTiC" xr:uid="{7BF2D29D-CA1B-42F0-9FAB-2C4B11C901BD}"/>
    <hyperlink ref="O42" r:id="rId24" display="https://futeeenergy.sharepoint.com/:x:/s/CalTFCustomSubcommittee/EStQ0XPWLNRFjZEriPFW0LEBnb3ZG8aYelktpee1LZ0A5Q?e=JZyNoB" xr:uid="{3902260B-A0A3-4E9B-8C6E-F47ECFB50CB3}"/>
    <hyperlink ref="O43" r:id="rId25" display="https://futeeenergy.sharepoint.com/:x:/s/CalTFCustomSubcommittee/EZMDVOolwEtOlzcjWWfIb9kB4hozb9zh6xYrZ17ZbeKjhA?e=bZIMjv" xr:uid="{517FD8A9-9335-4743-8297-462ED4234300}"/>
    <hyperlink ref="O44" r:id="rId26" display="https://futeeenergy.sharepoint.com/:x:/s/CalTFCustomSubcommittee/EX4Y6iHbrL1PiZ-bobPk2EUBqyuL_jgeTSQG2MzLYMX_Wg?e=ERcHEn" xr:uid="{5A4B25C0-0637-4B81-934B-3AD1782F5508}"/>
    <hyperlink ref="O45" r:id="rId27" display="https://futeeenergy.sharepoint.com/:x:/s/CalTFCustomSubcommittee/EbtdKh0rHI5PiWtTzyHqQVIB3eV2HNM5KhPPPXg7mSBrkg?e=GUcWKT" xr:uid="{9B111B7D-A47B-47F9-8DAE-F0656D3C2118}"/>
    <hyperlink ref="O46" r:id="rId28" display="https://futeeenergy.sharepoint.com/:x:/s/CalTFCustomSubcommittee/ESnkPMmjjfRBnft_SSWMlbQBJmIpljF-915Ja2P2ICQSGQ?e=cvctJm" xr:uid="{DE7BE023-0A51-41F5-BADE-86A4C3421AE1}"/>
    <hyperlink ref="O47" r:id="rId29" display="https://futeeenergy.sharepoint.com/:x:/s/CalTFCustomSubcommittee/EdCVbZ4ufu1FuPmKXu3rJpABSlUzhXV7HNvY9xLdbNjjNw?e=hQwfhW" xr:uid="{D42716BF-0921-4747-A8AE-206E65BBAB0A}"/>
    <hyperlink ref="O48" r:id="rId30" display="https://futeeenergy.sharepoint.com/:x:/s/CalTFCustomSubcommittee/ETqon8r6iWNEmVYGY4TSOzEB-1LQA0zfa07AosEu2pcBSQ?e=drbhP1" xr:uid="{5A306172-3BD2-4CA3-9C05-A7A86AD90386}"/>
    <hyperlink ref="O49" r:id="rId31" display="https://futeeenergy.sharepoint.com/:x:/s/CalTFCustomSubcommittee/EXwdbpUb4wVIr40NQxBRZnYB72mvyu5t76uCEAeuTsKbOw?e=B5r4fX" xr:uid="{AA7A91AF-4941-43EB-B0A7-682D19E91381}"/>
    <hyperlink ref="O41" r:id="rId32" display="https://www.cmua.org/energy-efficiency-technical-reference-manual" xr:uid="{D354FD3B-FB06-443D-9F6B-36AF73C3F95A}"/>
    <hyperlink ref="O10" r:id="rId33" display="https://futeeenergy.sharepoint.com/:b:/s/CalTFCustomSubcommittee/EYnE4x1pPZBBgF7h6U4bx1EBMswPAYgrDaWxEvqrN08CAw?e=HcybLu" xr:uid="{4EF3F70B-66B8-44F3-AFF9-04DDA3F0FDEC}"/>
    <hyperlink ref="O50" r:id="rId34" display="https://futeeenergy.sharepoint.com/:x:/s/CalTFCustomSubcommittee/EUe0e5SDRpJLgIwvcf-AVG0BS2wMxjdL2J-Yf89t4iMrmg?e=HtJdJn" xr:uid="{9785A689-725F-4771-8B3C-785F9E9D24ED}"/>
    <hyperlink ref="O51" r:id="rId35" display="https://futeeenergy.sharepoint.com/:x:/s/CalTFCustomSubcommittee/EdXv1Sad2PpLqS4a_8Fa4lQBvQ6Gu1lIwSoFskeEBC_wWw?e=7eMMWH" xr:uid="{6FA199C3-235C-4560-8AB7-CD987D126064}"/>
    <hyperlink ref="O52" r:id="rId36" display="https://futeeenergy.sharepoint.com/:x:/s/CalTFCustomSubcommittee/EbNJVHZ8R2xBraeu80cP5ncBssALk2QWrYN-cVwRaCc4Qg?e=wsWtIc" xr:uid="{3EBB1419-4646-4042-9219-2535477E1D4C}"/>
    <hyperlink ref="O53" r:id="rId37" display="https://futeeenergy.sharepoint.com/:x:/s/CalTFCustomSubcommittee/EcNVNqOorgVCqB1eyo449IcBHYegUz8X2aHZMLMcjjiWxw?e=XkgVkT" xr:uid="{9CDBAA7A-D658-4BA1-AA15-D4A687B5EAF0}"/>
    <hyperlink ref="O54" r:id="rId38" display="https://futeeenergy.sharepoint.com/:x:/s/CalTFCustomSubcommittee/EYzGs9t_hr5Il-vup4jucusBbV4VQLHFKKYRkCP0NCAFWw?e=Bg4aQL" xr:uid="{9707582A-3AC7-4B46-B67A-D3A3E41D041D}"/>
    <hyperlink ref="O55" r:id="rId39" display="https://futeeenergy.sharepoint.com/:x:/s/CalTFCustomSubcommittee/EXRz69OEaoxHoFtQJpqullABStDgp1Qx3EAKHm5BL6Y8Dw?e=TbUpPg" xr:uid="{5EA2C038-305E-4C00-955B-74679F2E1EE1}"/>
    <hyperlink ref="O57" r:id="rId40" display="https://futeeenergy.sharepoint.com/:b:/s/CalTFCustomSubcommittee/EZT9m8wiyLtJk7Ny_FpcXw8B2CARNM3UV6iJ17dqX6uOiA?e=15KAaA" xr:uid="{32DBB1FE-4892-4715-A56A-7A2FC6D9640F}"/>
    <hyperlink ref="O68" r:id="rId41" display="https://futeeenergy.sharepoint.com/:x:/s/CalTFCustomSubcommittee/EXgiWIDtE2JFhF7TgpAZl7sBOeox8j8rQL8OtyaQNupqGg?e=jbyb3Y" xr:uid="{F9766CB4-FA87-4D25-A645-45E9E7894226}"/>
    <hyperlink ref="O69" r:id="rId42" display="https://futeeenergy.sharepoint.com/:x:/s/CalTFCustomSubcommittee/EXQ8uLiBkVdFlTf0Ly1z2-4Br6MfjyEJwGs90UvdqCFkNQ?e=oStzfc" xr:uid="{5480492A-D61D-4FEA-A769-F70B4B34F0B5}"/>
    <hyperlink ref="O58" r:id="rId43" display="https://futeeenergy.sharepoint.com/:w:/s/CalTFCustomSubcommittee/Ef_NhpI1xP1CgQQppqVdehgBjesQNsmf0p5tJ0UWEJVrzA?e=TBgp80" xr:uid="{224FB2B5-7787-4612-82F7-F8A661DD122B}"/>
    <hyperlink ref="O59" r:id="rId44" display="https://futeeenergy.sharepoint.com/:p:/s/CalTFCustomSubcommittee/EZvCLodLGXhGicIlq50XqZABXArxwBmNqqm31vAF4O50tw?e=NG8Sts" xr:uid="{6B48A660-54D0-4AC9-82AF-44C3032F46F0}"/>
    <hyperlink ref="O60" r:id="rId45" display="https://futeeenergy.sharepoint.com/:x:/s/CalTFCustomSubcommittee/EQsINpj4HRJOs46LsYX0qQwBoYypVa_vBdcNaSmKOCNCeQ?e=72ydST" xr:uid="{7ED5CE12-B30D-430E-8844-90093FFB2033}"/>
    <hyperlink ref="O61" r:id="rId46" display="https://futeeenergy.sharepoint.com/:x:/s/CalTFCustomSubcommittee/EX7pdZr7K5BMimjgnr__WGMBbkUH6RW_2R1voU3bVbIlJA?e=nBCJQp" xr:uid="{B1BE0CAE-8244-4330-96E7-A300B321EC56}"/>
    <hyperlink ref="O62" r:id="rId47" display="https://futeeenergy.sharepoint.com/:x:/s/CalTFCustomSubcommittee/EQKsBz1Mhn9GtBQgshxSjzwBEr5htbuvS-G3CAct-g-QVw?e=Dzhj7z" xr:uid="{FC4457F5-8FC6-4CA4-ADB1-7A83B1244313}"/>
    <hyperlink ref="O63" r:id="rId48" display="https://futeeenergy.sharepoint.com/:x:/s/CalTFCustomSubcommittee/EactG56ncRVLnEGCKUhuNgcBteuULbaYIrbz4GxI5ZAF7A?e=HO6sKq" xr:uid="{1A600362-530E-481C-9086-181C831A521B}"/>
    <hyperlink ref="O64" r:id="rId49" display="https://futeeenergy.sharepoint.com/:w:/s/CalTFCustomSubcommittee/EXhng-lVOYFBv5BZiL8TGZMBkw7KvIf_t_2kOT9af5S8iQ?e=v6esfL" xr:uid="{7301050E-A84E-46FD-8E07-B0D759089D95}"/>
    <hyperlink ref="O65" r:id="rId50" display="https://futeeenergy.sharepoint.com/:x:/s/CalTFCustomSubcommittee/EU_Hpd6D6YtArCeGE85LpzIB0jgN0aZp3djIXkRP9mxgsA?e=cBuRzJ" xr:uid="{89C46C34-B321-40AD-823E-158589E11E83}"/>
    <hyperlink ref="O66" r:id="rId51" display="https://futeeenergy.sharepoint.com/:w:/s/CalTFCustomSubcommittee/EbRHqa3x4ftPpUxR-QSG44kBYsSrHFDMBIPjquQONov8Rw?e=1Inf56" xr:uid="{C152EC63-FB78-4545-930E-F95EE63C122F}"/>
    <hyperlink ref="O67" r:id="rId52" display="https://futeeenergy.sharepoint.com/:w:/s/CalTFCustomSubcommittee/EWoN21fTU0hCnlLgyH8qPEwBjj5IVdnUUB7-zgl60Ztyaw?e=IvYYjb" xr:uid="{CA12F04B-6AF1-4A85-AEAA-CC7F8165AD2A}"/>
    <hyperlink ref="O70" r:id="rId53" display="https://futeeenergy.sharepoint.com/:w:/s/CalTFCustomSubcommittee/EQiEZN4EFblNmISqlGilEn0BOoM53uI17IJotSp-lYT96w?e=h1c7ff" xr:uid="{FB2B2897-191F-4322-8060-0A81AF244E27}"/>
    <hyperlink ref="O71" r:id="rId54" display="https://futeeenergy.sharepoint.com/:x:/s/CalTFCustomSubcommittee/EU1uzw-fO4JEqJ7JhH0oYNUBkcXh3z-yi8k7U7JKfd1PTg?e=I5mh65" xr:uid="{00BE9652-EEBA-49DD-BF85-E6BF616DE800}"/>
    <hyperlink ref="O73" r:id="rId55" display="https://futeeenergy.sharepoint.com/:x:/s/CalTFCustomSubcommittee/EYE2rhjG_3ZKk12rXNieHmgBzmRig73XMTuiE9n98150_w?e=rKasc0" xr:uid="{24B26E09-22CD-48C0-B55C-11CEED7D7946}"/>
    <hyperlink ref="O74" r:id="rId56" display="https://futeeenergy.sharepoint.com/:b:/s/CalTFCustomSubcommittee/EW_3eiF7Cu9PiBbNwneUUGwBTi65AFKKJfOWdrD1AxhmdQ?e=hpvXoE" xr:uid="{2D82C87A-5F23-442D-857B-BF6C3ED8F367}"/>
    <hyperlink ref="O75" r:id="rId57" display="https://futeeenergy.sharepoint.com/:x:/s/CalTFCustomSubcommittee/EWeZ5xXRxodHoLynhklYJOgBtYtR-UAP0zuGu6vjDu6cKg?e=pPMx7x" xr:uid="{3F689986-893A-4136-AAF9-5DA1E75E0133}"/>
    <hyperlink ref="O72" r:id="rId58" display="https://futeeenergy.sharepoint.com/:x:/s/CalTFCustomSubcommittee/ESvDX9s0hxlNhdDPfqEDX2MB6U7CmMI8O93aY5qRdIez2w?e=P0lenS" xr:uid="{86190AED-646C-40E3-AA53-48C6D105D989}"/>
    <hyperlink ref="O82" r:id="rId59" display="https://futeeenergy.sharepoint.com/:b:/s/CalTFCustomSubcommittee/EajckPy_45BGoQ51j-CYccsBI2G9xUvGC0oELxG8d1N9Ag?e=vapQUC" xr:uid="{37661585-860A-4E59-BD34-D08E55531026}"/>
    <hyperlink ref="O83" r:id="rId60" display="https://futeeenergy.sharepoint.com/:w:/s/CalTFCustomSubcommittee/EU814hA3CYROi5jV5zH4gX8B6M9IEd1ECZtq-fSG6gaRxQ?e=7wO1VR" xr:uid="{55FD8E7C-C9E3-48B5-A2D5-D0D97FEBCA4B}"/>
    <hyperlink ref="O76" r:id="rId61" display="https://futeeenergy.sharepoint.com/:p:/s/CalTFCustomSubcommittee/ERazaC1REP9KvFU_hIf468MB8_L2NOdMv5Vru0EDlH641w?e=enA00j" xr:uid="{8746EB5F-5C7D-4A18-9CBC-DB0F5F50AB13}"/>
    <hyperlink ref="O77" r:id="rId62" display="https://futeeenergy.sharepoint.com/:x:/s/CalTFCustomSubcommittee/EVx--3oa03tKqmIyMSvy7NkBdrKbPUN_en98eY9r0HWEVA?e=EhhyYd" xr:uid="{744A858B-60EC-4EF6-8D25-C54DA440C06F}"/>
    <hyperlink ref="O81" r:id="rId63" display="https://futeeenergy.sharepoint.com/:x:/s/CalTFCustomSubcommittee/EW_36QvHTspDhKDFuRrs248B-41DE6xFRkB07XKWFarWNQ?e=EhjVLQ" xr:uid="{131727A9-D8E6-46CA-8F38-2D1522DA1327}"/>
    <hyperlink ref="O80" r:id="rId64" display="https://futeeenergy.sharepoint.com/:x:/s/CalTFCustomSubcommittee/EX6BNx3ZPjBGp9FKiSYocWEB6hEbACvc5lFF68czxIaj6A?e=0v6T99" xr:uid="{53ED38B5-3819-4D13-849A-FDA434073567}"/>
    <hyperlink ref="O79" r:id="rId65" display="https://futeeenergy.sharepoint.com/:b:/s/CalTFCustomSubcommittee/EdlMsCMo-PZGsF9azBiXkSQBlRzLfcKzav0IYyiwiIDcIQ?e=htr581" xr:uid="{0E115C6C-5B1A-416D-9AB4-632787D6E1FE}"/>
    <hyperlink ref="O78" r:id="rId66" display="https://futeeenergy.sharepoint.com/:u:/s/CalTFCustomSubcommittee/ERd_QtZ34j1CtQtfZllkmA8B9krFzuYdvzEIj5zI4ZoHmQ?e=DomD0m" xr:uid="{B8B2C30B-567A-4D34-AC56-5B620AE697D9}"/>
    <hyperlink ref="O87" r:id="rId67" display="https://www.energy.gov/eere/amo/measur" xr:uid="{FE7FA5F6-FE93-4B35-837C-C716AD99DD0E}"/>
    <hyperlink ref="O88" r:id="rId68" display="https://www.energy.gov/eere/about-us/ump-protocols" xr:uid="{D7BE28FE-EDD6-4D2C-8FF4-89D5009A0702}"/>
    <hyperlink ref="O92" r:id="rId69" display="https://futeeenergy.sharepoint.com/:b:/s/CalTFCustomSubcommittee/ETv_17-YMDBPsp9lIjjUzp4Bs2E5Hx_zsdMTiwGhACuV7Q?e=6lv1E7" xr:uid="{24714E5F-858C-4EA2-8862-628BDC73D58A}"/>
    <hyperlink ref="O94" r:id="rId70" display="https://futeeenergy.sharepoint.com/:b:/s/CalTFCustomSubcommittee/EWmp5D4CJilIrxtWdtsbRyUBFqhF3AfjgAVGtwkDhYF3uA?e=8TMHZ3" xr:uid="{24F7C28A-CBEC-49B6-8D01-8A48C538C65D}"/>
    <hyperlink ref="O93" r:id="rId71" display="https://futeeenergy.sharepoint.com/:b:/s/CalTFCustomSubcommittee/EcBpj3GyqXxEkXrgOlSH-ZwBJwzu5Evh8_a6ofBAUwlGZA?e=XkV1ej" xr:uid="{5B84E9AC-3C97-44BD-8EDA-E17E7E482563}"/>
    <hyperlink ref="O91" r:id="rId72" display="https://futeeenergy.sharepoint.com/:b:/s/CalTFCustomSubcommittee/EW4_AmHadMtCq3rqX7zhv7gBhyyWyjFZzVne0kbaZizi2w?e=KJcaVR" xr:uid="{0EDA841F-64F7-484E-A035-02366ECD15DC}"/>
    <hyperlink ref="O90" r:id="rId73" display="https://futeeenergy.sharepoint.com/:b:/s/CalTFCustomSubcommittee/EbtNxYBAqONHiEYakdJH03kBX8_1plsXcahGOiQGluGAEg?e=J58txa" xr:uid="{CB18DCE7-D54D-42E9-AE28-12D19DB1908B}"/>
    <hyperlink ref="O89" r:id="rId74" display="https://futeeenergy.sharepoint.com/:b:/s/CalTFCustomSubcommittee/EYtJ5cOTlatKhT82d9yhM8MBpaX3LTpbJrxSHh-93H_g1w?e=eePdM9" xr:uid="{04C7B221-FDA2-41DB-BF41-8C0AEB0D118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01FA9-8148-457C-BE4C-04C77810BBEA}">
  <sheetPr>
    <tabColor rgb="FFFFC000"/>
  </sheetPr>
  <dimension ref="A1:S106"/>
  <sheetViews>
    <sheetView topLeftCell="A95" workbookViewId="0">
      <selection activeCell="F101" sqref="F101"/>
    </sheetView>
  </sheetViews>
  <sheetFormatPr defaultColWidth="15.1796875" defaultRowHeight="14.5" x14ac:dyDescent="0.35"/>
  <cols>
    <col min="1" max="1" width="7" style="1" customWidth="1"/>
    <col min="2" max="2" width="8" style="1" customWidth="1"/>
    <col min="3" max="3" width="33.54296875" style="3" customWidth="1"/>
    <col min="4" max="4" width="44.26953125" style="1" customWidth="1"/>
    <col min="5" max="5" width="24.26953125" style="1" customWidth="1"/>
    <col min="6" max="6" width="30.453125" style="1" customWidth="1"/>
    <col min="7" max="7" width="34.26953125" style="1" customWidth="1"/>
    <col min="8" max="9" width="8" style="1" customWidth="1"/>
    <col min="10" max="10" width="9.54296875" style="1" customWidth="1"/>
    <col min="11" max="11" width="8.1796875" style="1" customWidth="1"/>
    <col min="12" max="12" width="9.453125" style="1" customWidth="1"/>
    <col min="13" max="14" width="8.1796875" style="1" customWidth="1"/>
    <col min="15" max="15" width="20.26953125" style="1" customWidth="1"/>
    <col min="16" max="16" width="17.7265625" style="1" customWidth="1"/>
    <col min="17" max="17" width="18.26953125" style="1" customWidth="1"/>
    <col min="18" max="18" width="22.81640625" style="1" customWidth="1"/>
    <col min="19" max="19" width="28.453125" style="3" customWidth="1"/>
    <col min="20" max="16384" width="15.1796875" style="1"/>
  </cols>
  <sheetData>
    <row r="1" spans="1:19" ht="18.5" x14ac:dyDescent="0.35">
      <c r="A1" s="125" t="s">
        <v>1190</v>
      </c>
    </row>
    <row r="3" spans="1:19" ht="20.25" customHeight="1" x14ac:dyDescent="0.35">
      <c r="C3" s="2"/>
    </row>
    <row r="4" spans="1:19" ht="21.75" customHeight="1" x14ac:dyDescent="0.35">
      <c r="B4" s="148"/>
      <c r="C4" s="149"/>
      <c r="D4" s="149"/>
      <c r="E4" s="149"/>
      <c r="F4" s="149"/>
      <c r="G4" s="150"/>
      <c r="H4" s="151" t="s">
        <v>570</v>
      </c>
      <c r="I4" s="149"/>
      <c r="J4" s="149"/>
      <c r="K4" s="150"/>
      <c r="L4" s="4"/>
      <c r="M4" s="4"/>
      <c r="N4" s="4"/>
      <c r="O4" s="151" t="s">
        <v>571</v>
      </c>
      <c r="P4" s="149"/>
      <c r="Q4" s="150"/>
      <c r="R4" s="5"/>
    </row>
    <row r="5" spans="1:19" ht="73.5" customHeight="1" x14ac:dyDescent="0.35">
      <c r="B5" s="6" t="s">
        <v>1072</v>
      </c>
      <c r="C5" s="6" t="s">
        <v>36</v>
      </c>
      <c r="D5" s="6" t="s">
        <v>37</v>
      </c>
      <c r="E5" s="6" t="s">
        <v>1073</v>
      </c>
      <c r="F5" s="6" t="s">
        <v>577</v>
      </c>
      <c r="G5" s="6" t="s">
        <v>578</v>
      </c>
      <c r="H5" s="6" t="s">
        <v>579</v>
      </c>
      <c r="I5" s="6" t="s">
        <v>580</v>
      </c>
      <c r="J5" s="6" t="s">
        <v>581</v>
      </c>
      <c r="K5" s="6" t="s">
        <v>582</v>
      </c>
      <c r="L5" s="6" t="s">
        <v>583</v>
      </c>
      <c r="M5" s="6" t="s">
        <v>584</v>
      </c>
      <c r="N5" s="6" t="s">
        <v>585</v>
      </c>
      <c r="O5" s="6" t="s">
        <v>586</v>
      </c>
      <c r="P5" s="6" t="s">
        <v>587</v>
      </c>
      <c r="Q5" s="6" t="s">
        <v>588</v>
      </c>
      <c r="R5" s="6" t="s">
        <v>589</v>
      </c>
      <c r="S5" s="6" t="s">
        <v>1074</v>
      </c>
    </row>
    <row r="6" spans="1:19" s="9" customFormat="1" ht="165" customHeight="1" x14ac:dyDescent="0.35">
      <c r="B6" s="7">
        <v>1</v>
      </c>
      <c r="C6" s="7" t="s">
        <v>52</v>
      </c>
      <c r="D6" s="8" t="s">
        <v>53</v>
      </c>
      <c r="E6" s="7" t="s">
        <v>1075</v>
      </c>
      <c r="F6" s="7" t="s">
        <v>593</v>
      </c>
      <c r="G6" s="8"/>
      <c r="H6" s="8" t="s">
        <v>281</v>
      </c>
      <c r="I6" s="8"/>
      <c r="J6" s="8"/>
      <c r="K6" s="8"/>
      <c r="L6" s="8"/>
      <c r="M6" s="8"/>
      <c r="N6" s="8"/>
      <c r="O6" s="8" t="s">
        <v>281</v>
      </c>
      <c r="P6" s="8"/>
      <c r="Q6" s="8"/>
      <c r="R6" s="8" t="s">
        <v>594</v>
      </c>
      <c r="S6" s="8" t="s">
        <v>595</v>
      </c>
    </row>
    <row r="7" spans="1:19" s="9" customFormat="1" ht="105" customHeight="1" x14ac:dyDescent="0.35">
      <c r="B7" s="7">
        <v>2</v>
      </c>
      <c r="C7" s="7" t="s">
        <v>1076</v>
      </c>
      <c r="D7" s="8" t="s">
        <v>1077</v>
      </c>
      <c r="E7" s="7" t="s">
        <v>1075</v>
      </c>
      <c r="F7" s="7" t="s">
        <v>593</v>
      </c>
      <c r="G7" s="8"/>
      <c r="H7" s="8" t="s">
        <v>281</v>
      </c>
      <c r="I7" s="8"/>
      <c r="J7" s="8"/>
      <c r="K7" s="8"/>
      <c r="L7" s="8"/>
      <c r="M7" s="8"/>
      <c r="N7" s="8"/>
      <c r="O7" s="8" t="s">
        <v>281</v>
      </c>
      <c r="P7" s="8"/>
      <c r="Q7" s="8"/>
      <c r="R7" s="8" t="s">
        <v>1078</v>
      </c>
      <c r="S7" s="8" t="s">
        <v>622</v>
      </c>
    </row>
    <row r="8" spans="1:19" s="9" customFormat="1" ht="105" customHeight="1" x14ac:dyDescent="0.35">
      <c r="B8" s="7">
        <v>3</v>
      </c>
      <c r="C8" s="7" t="s">
        <v>378</v>
      </c>
      <c r="D8" s="10" t="s">
        <v>379</v>
      </c>
      <c r="E8" s="7" t="s">
        <v>587</v>
      </c>
      <c r="F8" s="7" t="s">
        <v>597</v>
      </c>
      <c r="G8" s="11" t="s">
        <v>598</v>
      </c>
      <c r="H8" s="8"/>
      <c r="I8" s="8"/>
      <c r="J8" s="8" t="s">
        <v>281</v>
      </c>
      <c r="K8" s="8"/>
      <c r="L8" s="8"/>
      <c r="M8" s="8"/>
      <c r="N8" s="8" t="s">
        <v>281</v>
      </c>
      <c r="O8" s="8"/>
      <c r="P8" s="8"/>
      <c r="Q8" s="8" t="s">
        <v>281</v>
      </c>
      <c r="R8" s="12">
        <v>41290</v>
      </c>
      <c r="S8" s="8" t="s">
        <v>599</v>
      </c>
    </row>
    <row r="9" spans="1:19" s="9" customFormat="1" ht="73.5" customHeight="1" x14ac:dyDescent="0.35">
      <c r="B9" s="7">
        <v>4</v>
      </c>
      <c r="C9" s="7" t="s">
        <v>382</v>
      </c>
      <c r="D9" s="8" t="s">
        <v>383</v>
      </c>
      <c r="E9" s="7" t="s">
        <v>587</v>
      </c>
      <c r="F9" s="7" t="s">
        <v>593</v>
      </c>
      <c r="G9" s="8"/>
      <c r="H9" s="8" t="s">
        <v>281</v>
      </c>
      <c r="I9" s="8"/>
      <c r="J9" s="8"/>
      <c r="K9" s="8"/>
      <c r="L9" s="8"/>
      <c r="M9" s="8"/>
      <c r="N9" s="8"/>
      <c r="O9" s="8" t="s">
        <v>281</v>
      </c>
      <c r="P9" s="8"/>
      <c r="Q9" s="8"/>
      <c r="R9" s="8" t="s">
        <v>601</v>
      </c>
      <c r="S9" s="8" t="s">
        <v>595</v>
      </c>
    </row>
    <row r="10" spans="1:19" s="9" customFormat="1" ht="105" customHeight="1" x14ac:dyDescent="0.35">
      <c r="B10" s="7">
        <v>5</v>
      </c>
      <c r="C10" s="7" t="s">
        <v>386</v>
      </c>
      <c r="D10" s="8" t="s">
        <v>387</v>
      </c>
      <c r="E10" s="7" t="s">
        <v>1075</v>
      </c>
      <c r="F10" s="7" t="s">
        <v>593</v>
      </c>
      <c r="G10" s="8"/>
      <c r="H10" s="8"/>
      <c r="I10" s="8" t="s">
        <v>281</v>
      </c>
      <c r="J10" s="8"/>
      <c r="K10" s="8"/>
      <c r="L10" s="8"/>
      <c r="M10" s="8"/>
      <c r="N10" s="8"/>
      <c r="O10" s="8"/>
      <c r="P10" s="8"/>
      <c r="Q10" s="8"/>
      <c r="R10" s="13">
        <v>40351</v>
      </c>
      <c r="S10" s="8" t="s">
        <v>602</v>
      </c>
    </row>
    <row r="11" spans="1:19" s="9" customFormat="1" ht="83.25" customHeight="1" x14ac:dyDescent="0.35">
      <c r="B11" s="7">
        <v>6</v>
      </c>
      <c r="C11" s="7" t="s">
        <v>1079</v>
      </c>
      <c r="D11" s="8" t="s">
        <v>1080</v>
      </c>
      <c r="E11" s="7" t="s">
        <v>1075</v>
      </c>
      <c r="F11" s="7" t="s">
        <v>593</v>
      </c>
      <c r="G11" s="14" t="str">
        <f t="shared" ref="G11:G12" si="0">HYPERLINK("http://www.doe2.com/","http://www.doe2.com/")</f>
        <v>http://www.doe2.com/</v>
      </c>
      <c r="H11" s="8" t="s">
        <v>281</v>
      </c>
      <c r="I11" s="8"/>
      <c r="J11" s="8"/>
      <c r="K11" s="8"/>
      <c r="L11" s="8"/>
      <c r="M11" s="8"/>
      <c r="N11" s="8" t="s">
        <v>281</v>
      </c>
      <c r="O11" s="8"/>
      <c r="P11" s="8" t="s">
        <v>281</v>
      </c>
      <c r="Q11" s="8"/>
      <c r="R11" s="8">
        <v>3.64</v>
      </c>
      <c r="S11" s="8" t="s">
        <v>1081</v>
      </c>
    </row>
    <row r="12" spans="1:19" s="9" customFormat="1" ht="83.25" customHeight="1" x14ac:dyDescent="0.35">
      <c r="B12" s="7">
        <v>7</v>
      </c>
      <c r="C12" s="7" t="s">
        <v>58</v>
      </c>
      <c r="D12" s="8" t="s">
        <v>59</v>
      </c>
      <c r="E12" s="7" t="s">
        <v>1075</v>
      </c>
      <c r="F12" s="7" t="s">
        <v>593</v>
      </c>
      <c r="G12" s="14" t="str">
        <f t="shared" si="0"/>
        <v>http://www.doe2.com/</v>
      </c>
      <c r="H12" s="8" t="s">
        <v>281</v>
      </c>
      <c r="I12" s="8" t="s">
        <v>281</v>
      </c>
      <c r="J12" s="8" t="s">
        <v>281</v>
      </c>
      <c r="K12" s="8"/>
      <c r="L12" s="8"/>
      <c r="M12" s="8"/>
      <c r="N12" s="8" t="s">
        <v>281</v>
      </c>
      <c r="O12" s="8"/>
      <c r="P12" s="8" t="s">
        <v>281</v>
      </c>
      <c r="Q12" s="8"/>
      <c r="R12" s="8">
        <v>3.65</v>
      </c>
      <c r="S12" s="8" t="s">
        <v>604</v>
      </c>
    </row>
    <row r="13" spans="1:19" s="9" customFormat="1" ht="105" customHeight="1" x14ac:dyDescent="0.35">
      <c r="B13" s="7">
        <v>8</v>
      </c>
      <c r="C13" s="7" t="s">
        <v>1082</v>
      </c>
      <c r="D13" s="8" t="s">
        <v>390</v>
      </c>
      <c r="E13" s="7" t="s">
        <v>587</v>
      </c>
      <c r="F13" s="15" t="s">
        <v>607</v>
      </c>
      <c r="G13" s="14"/>
      <c r="H13" s="8"/>
      <c r="I13" s="8"/>
      <c r="J13" s="8" t="s">
        <v>281</v>
      </c>
      <c r="K13" s="8"/>
      <c r="L13" s="8"/>
      <c r="M13" s="8"/>
      <c r="N13" s="8"/>
      <c r="O13" s="8"/>
      <c r="P13" s="8" t="s">
        <v>281</v>
      </c>
      <c r="Q13" s="8"/>
      <c r="R13" s="8"/>
      <c r="S13" s="8" t="s">
        <v>1083</v>
      </c>
    </row>
    <row r="14" spans="1:19" s="9" customFormat="1" ht="105" customHeight="1" x14ac:dyDescent="0.35">
      <c r="B14" s="7">
        <v>9</v>
      </c>
      <c r="C14" s="7" t="s">
        <v>389</v>
      </c>
      <c r="D14" s="8" t="s">
        <v>390</v>
      </c>
      <c r="E14" s="7" t="s">
        <v>587</v>
      </c>
      <c r="F14" s="15" t="s">
        <v>607</v>
      </c>
      <c r="G14" s="14"/>
      <c r="H14" s="8"/>
      <c r="I14" s="8"/>
      <c r="J14" s="8" t="s">
        <v>281</v>
      </c>
      <c r="K14" s="8"/>
      <c r="L14" s="8"/>
      <c r="M14" s="8"/>
      <c r="N14" s="8"/>
      <c r="O14" s="8"/>
      <c r="P14" s="8" t="s">
        <v>608</v>
      </c>
      <c r="Q14" s="8"/>
      <c r="R14" s="8"/>
      <c r="S14" s="8" t="s">
        <v>609</v>
      </c>
    </row>
    <row r="15" spans="1:19" s="9" customFormat="1" ht="105" customHeight="1" x14ac:dyDescent="0.35">
      <c r="B15" s="7">
        <v>10</v>
      </c>
      <c r="C15" s="7" t="s">
        <v>392</v>
      </c>
      <c r="D15" s="16" t="s">
        <v>393</v>
      </c>
      <c r="E15" s="17" t="s">
        <v>587</v>
      </c>
      <c r="F15" s="18" t="s">
        <v>607</v>
      </c>
      <c r="G15" s="19"/>
      <c r="H15" s="8" t="s">
        <v>281</v>
      </c>
      <c r="I15" s="8" t="s">
        <v>281</v>
      </c>
      <c r="J15" s="8" t="s">
        <v>281</v>
      </c>
      <c r="K15" s="8" t="s">
        <v>281</v>
      </c>
      <c r="L15" s="8"/>
      <c r="M15" s="8"/>
      <c r="N15" s="8"/>
      <c r="O15" s="8"/>
      <c r="P15" s="8" t="s">
        <v>281</v>
      </c>
      <c r="Q15" s="8"/>
      <c r="R15" s="8" t="s">
        <v>612</v>
      </c>
      <c r="S15" s="8" t="s">
        <v>613</v>
      </c>
    </row>
    <row r="16" spans="1:19" s="9" customFormat="1" ht="105" customHeight="1" x14ac:dyDescent="0.35">
      <c r="B16" s="7">
        <v>11</v>
      </c>
      <c r="C16" s="7" t="s">
        <v>395</v>
      </c>
      <c r="D16" s="8" t="s">
        <v>396</v>
      </c>
      <c r="E16" s="7" t="s">
        <v>1075</v>
      </c>
      <c r="F16" s="7" t="s">
        <v>615</v>
      </c>
      <c r="G16" s="14" t="str">
        <f>HYPERLINK("http://www1.eere.energy.gov/manufacturing/tech_deployment/software_ssat.html","http://www1.eere.energy.gov/manufacturing/tech_deployment/software_ssat.html")</f>
        <v>http://www1.eere.energy.gov/manufacturing/tech_deployment/software_ssat.html</v>
      </c>
      <c r="H16" s="8" t="s">
        <v>281</v>
      </c>
      <c r="I16" s="8"/>
      <c r="J16" s="8"/>
      <c r="K16" s="8" t="s">
        <v>281</v>
      </c>
      <c r="L16" s="8"/>
      <c r="M16" s="8"/>
      <c r="N16" s="8"/>
      <c r="O16" s="8"/>
      <c r="P16" s="8" t="s">
        <v>281</v>
      </c>
      <c r="Q16" s="8"/>
      <c r="R16" s="8" t="s">
        <v>617</v>
      </c>
      <c r="S16" s="8" t="s">
        <v>618</v>
      </c>
    </row>
    <row r="17" spans="2:19" s="9" customFormat="1" ht="113.5" customHeight="1" x14ac:dyDescent="0.35">
      <c r="B17" s="7">
        <v>12</v>
      </c>
      <c r="C17" s="7" t="s">
        <v>62</v>
      </c>
      <c r="D17" s="16" t="s">
        <v>63</v>
      </c>
      <c r="E17" s="7" t="s">
        <v>1075</v>
      </c>
      <c r="F17" s="7" t="s">
        <v>593</v>
      </c>
      <c r="G17" s="8"/>
      <c r="H17" s="8" t="s">
        <v>281</v>
      </c>
      <c r="I17" s="8" t="s">
        <v>281</v>
      </c>
      <c r="J17" s="8" t="s">
        <v>281</v>
      </c>
      <c r="K17" s="8"/>
      <c r="L17" s="8"/>
      <c r="M17" s="8"/>
      <c r="N17" s="8" t="s">
        <v>281</v>
      </c>
      <c r="O17" s="8"/>
      <c r="P17" s="8"/>
      <c r="Q17" s="8"/>
      <c r="R17" s="8">
        <v>40781</v>
      </c>
      <c r="S17" s="8" t="s">
        <v>620</v>
      </c>
    </row>
    <row r="18" spans="2:19" s="9" customFormat="1" ht="105" customHeight="1" x14ac:dyDescent="0.35">
      <c r="B18" s="7">
        <v>13</v>
      </c>
      <c r="C18" s="7" t="s">
        <v>398</v>
      </c>
      <c r="D18" s="16" t="s">
        <v>399</v>
      </c>
      <c r="E18" s="20" t="s">
        <v>587</v>
      </c>
      <c r="F18" s="7" t="s">
        <v>593</v>
      </c>
      <c r="G18" s="8"/>
      <c r="H18" s="8" t="s">
        <v>281</v>
      </c>
      <c r="I18" s="8"/>
      <c r="J18" s="8"/>
      <c r="K18" s="8"/>
      <c r="L18" s="8"/>
      <c r="M18" s="8"/>
      <c r="N18" s="8"/>
      <c r="O18" s="8"/>
      <c r="P18" s="8"/>
      <c r="Q18" s="8" t="s">
        <v>281</v>
      </c>
      <c r="R18" s="8"/>
      <c r="S18" s="8" t="s">
        <v>622</v>
      </c>
    </row>
    <row r="19" spans="2:19" s="9" customFormat="1" ht="105" customHeight="1" x14ac:dyDescent="0.35">
      <c r="B19" s="7">
        <v>14</v>
      </c>
      <c r="C19" s="7" t="s">
        <v>65</v>
      </c>
      <c r="D19" s="16" t="s">
        <v>66</v>
      </c>
      <c r="E19" s="20" t="s">
        <v>587</v>
      </c>
      <c r="F19" s="7" t="s">
        <v>593</v>
      </c>
      <c r="G19" s="8"/>
      <c r="H19" s="8" t="s">
        <v>281</v>
      </c>
      <c r="I19" s="8"/>
      <c r="J19" s="8"/>
      <c r="K19" s="8"/>
      <c r="L19" s="8"/>
      <c r="M19" s="8"/>
      <c r="N19" s="8"/>
      <c r="O19" s="8"/>
      <c r="P19" s="8"/>
      <c r="Q19" s="8" t="s">
        <v>281</v>
      </c>
      <c r="R19" s="8"/>
      <c r="S19" s="8" t="s">
        <v>622</v>
      </c>
    </row>
    <row r="20" spans="2:19" s="9" customFormat="1" ht="105" customHeight="1" x14ac:dyDescent="0.35">
      <c r="B20" s="7">
        <v>15</v>
      </c>
      <c r="C20" s="7" t="s">
        <v>401</v>
      </c>
      <c r="D20" s="16" t="s">
        <v>402</v>
      </c>
      <c r="E20" s="7" t="s">
        <v>1084</v>
      </c>
      <c r="F20" s="7" t="s">
        <v>593</v>
      </c>
      <c r="G20" s="8"/>
      <c r="H20" s="8" t="s">
        <v>281</v>
      </c>
      <c r="I20" s="8"/>
      <c r="J20" s="8"/>
      <c r="K20" s="8"/>
      <c r="L20" s="8"/>
      <c r="M20" s="8"/>
      <c r="N20" s="8"/>
      <c r="O20" s="8"/>
      <c r="P20" s="8"/>
      <c r="Q20" s="8" t="s">
        <v>281</v>
      </c>
      <c r="R20" s="8" t="s">
        <v>624</v>
      </c>
      <c r="S20" s="8" t="s">
        <v>622</v>
      </c>
    </row>
    <row r="21" spans="2:19" s="9" customFormat="1" ht="105" customHeight="1" x14ac:dyDescent="0.35">
      <c r="B21" s="7">
        <v>16</v>
      </c>
      <c r="C21" s="7" t="s">
        <v>71</v>
      </c>
      <c r="D21" s="16" t="s">
        <v>72</v>
      </c>
      <c r="E21" s="7" t="s">
        <v>1075</v>
      </c>
      <c r="F21" s="7" t="s">
        <v>593</v>
      </c>
      <c r="G21" s="37" t="str">
        <f>HYPERLINK("http://www.pipeinsulation.org/","http://www.pipeinsulation.org/")</f>
        <v>http://www.pipeinsulation.org/</v>
      </c>
      <c r="H21" s="8" t="s">
        <v>281</v>
      </c>
      <c r="I21" s="8"/>
      <c r="J21" s="8"/>
      <c r="K21" s="8" t="s">
        <v>281</v>
      </c>
      <c r="L21" s="8"/>
      <c r="M21" s="8"/>
      <c r="N21" s="8"/>
      <c r="O21" s="8"/>
      <c r="P21" s="8"/>
      <c r="Q21" s="8" t="s">
        <v>281</v>
      </c>
      <c r="R21" s="8" t="s">
        <v>627</v>
      </c>
      <c r="S21" s="8" t="s">
        <v>628</v>
      </c>
    </row>
    <row r="22" spans="2:19" s="9" customFormat="1" ht="105" customHeight="1" x14ac:dyDescent="0.35">
      <c r="B22" s="7">
        <v>17</v>
      </c>
      <c r="C22" s="7" t="s">
        <v>76</v>
      </c>
      <c r="D22" s="16" t="s">
        <v>77</v>
      </c>
      <c r="E22" s="15" t="s">
        <v>587</v>
      </c>
      <c r="F22" s="15" t="s">
        <v>630</v>
      </c>
      <c r="G22" s="21"/>
      <c r="H22" s="21"/>
      <c r="I22" s="8" t="s">
        <v>281</v>
      </c>
      <c r="J22" s="8" t="s">
        <v>281</v>
      </c>
      <c r="K22" s="21"/>
      <c r="L22" s="21"/>
      <c r="M22" s="21"/>
      <c r="N22" s="21" t="s">
        <v>281</v>
      </c>
      <c r="O22" s="21"/>
      <c r="P22" s="21" t="s">
        <v>608</v>
      </c>
      <c r="Q22" s="21"/>
      <c r="R22" s="21">
        <v>6.29</v>
      </c>
      <c r="S22" s="8" t="s">
        <v>622</v>
      </c>
    </row>
    <row r="23" spans="2:19" s="9" customFormat="1" ht="105" customHeight="1" x14ac:dyDescent="0.35">
      <c r="B23" s="7">
        <v>19</v>
      </c>
      <c r="C23" s="7" t="s">
        <v>79</v>
      </c>
      <c r="D23" s="16" t="s">
        <v>1085</v>
      </c>
      <c r="E23" s="15" t="s">
        <v>1075</v>
      </c>
      <c r="F23" s="15" t="s">
        <v>51</v>
      </c>
      <c r="G23" s="21"/>
      <c r="H23" s="21" t="s">
        <v>281</v>
      </c>
      <c r="I23" s="8" t="s">
        <v>281</v>
      </c>
      <c r="J23" s="8" t="s">
        <v>116</v>
      </c>
      <c r="K23" s="21"/>
      <c r="L23" s="21"/>
      <c r="M23" s="21"/>
      <c r="N23" s="21" t="s">
        <v>281</v>
      </c>
      <c r="O23" s="21"/>
      <c r="P23" s="21" t="s">
        <v>608</v>
      </c>
      <c r="Q23" s="21"/>
      <c r="R23" s="21" t="s">
        <v>631</v>
      </c>
      <c r="S23" s="8" t="s">
        <v>622</v>
      </c>
    </row>
    <row r="24" spans="2:19" s="9" customFormat="1" ht="105" customHeight="1" x14ac:dyDescent="0.35">
      <c r="B24" s="7">
        <v>20</v>
      </c>
      <c r="C24" s="7" t="s">
        <v>404</v>
      </c>
      <c r="D24" s="16" t="s">
        <v>405</v>
      </c>
      <c r="E24" s="15" t="s">
        <v>1075</v>
      </c>
      <c r="F24" s="15" t="s">
        <v>630</v>
      </c>
      <c r="G24" s="21"/>
      <c r="H24" s="21"/>
      <c r="I24" s="8" t="s">
        <v>281</v>
      </c>
      <c r="J24" s="21"/>
      <c r="K24" s="21"/>
      <c r="L24" s="21"/>
      <c r="M24" s="21"/>
      <c r="N24" s="21"/>
      <c r="O24" s="21"/>
      <c r="P24" s="21" t="s">
        <v>608</v>
      </c>
      <c r="Q24" s="21"/>
      <c r="R24" s="21">
        <v>2012</v>
      </c>
      <c r="S24" s="8" t="s">
        <v>622</v>
      </c>
    </row>
    <row r="25" spans="2:19" s="9" customFormat="1" ht="46.5" customHeight="1" x14ac:dyDescent="0.35">
      <c r="B25" s="7">
        <v>21</v>
      </c>
      <c r="C25" s="7" t="s">
        <v>407</v>
      </c>
      <c r="D25" s="16" t="s">
        <v>408</v>
      </c>
      <c r="E25" s="15" t="s">
        <v>1075</v>
      </c>
      <c r="F25" s="15" t="s">
        <v>51</v>
      </c>
      <c r="G25" s="21"/>
      <c r="H25" s="21" t="s">
        <v>281</v>
      </c>
      <c r="I25" s="8" t="s">
        <v>281</v>
      </c>
      <c r="J25" s="8" t="s">
        <v>116</v>
      </c>
      <c r="K25" s="21"/>
      <c r="L25" s="21"/>
      <c r="M25" s="21"/>
      <c r="N25" s="21" t="s">
        <v>281</v>
      </c>
      <c r="O25" s="21"/>
      <c r="P25" s="21" t="s">
        <v>608</v>
      </c>
      <c r="Q25" s="21"/>
      <c r="R25" s="12" t="s">
        <v>633</v>
      </c>
      <c r="S25" s="8" t="s">
        <v>634</v>
      </c>
    </row>
    <row r="26" spans="2:19" s="9" customFormat="1" ht="60.75" customHeight="1" x14ac:dyDescent="0.35">
      <c r="B26" s="7">
        <v>22</v>
      </c>
      <c r="C26" s="7" t="s">
        <v>83</v>
      </c>
      <c r="D26" s="16" t="s">
        <v>84</v>
      </c>
      <c r="E26" s="15" t="s">
        <v>1075</v>
      </c>
      <c r="F26" s="15" t="s">
        <v>51</v>
      </c>
      <c r="G26" s="21"/>
      <c r="H26" s="21"/>
      <c r="I26" s="8" t="s">
        <v>281</v>
      </c>
      <c r="J26" s="21"/>
      <c r="K26" s="21"/>
      <c r="L26" s="21"/>
      <c r="M26" s="21"/>
      <c r="N26" s="21"/>
      <c r="O26" s="21"/>
      <c r="P26" s="21" t="s">
        <v>608</v>
      </c>
      <c r="Q26" s="21"/>
      <c r="R26" s="21"/>
      <c r="S26" s="8" t="s">
        <v>622</v>
      </c>
    </row>
    <row r="27" spans="2:19" s="9" customFormat="1" ht="57" customHeight="1" x14ac:dyDescent="0.35">
      <c r="B27" s="7">
        <v>23</v>
      </c>
      <c r="C27" s="7" t="s">
        <v>86</v>
      </c>
      <c r="D27" s="16" t="s">
        <v>87</v>
      </c>
      <c r="E27" s="15" t="s">
        <v>587</v>
      </c>
      <c r="F27" s="15" t="s">
        <v>630</v>
      </c>
      <c r="G27" s="21"/>
      <c r="H27" s="21"/>
      <c r="I27" s="8" t="s">
        <v>281</v>
      </c>
      <c r="J27" s="21"/>
      <c r="K27" s="21"/>
      <c r="L27" s="21"/>
      <c r="M27" s="21"/>
      <c r="N27" s="21"/>
      <c r="O27" s="21"/>
      <c r="P27" s="21"/>
      <c r="Q27" s="21" t="s">
        <v>608</v>
      </c>
      <c r="R27" s="21"/>
      <c r="S27" s="8" t="s">
        <v>622</v>
      </c>
    </row>
    <row r="28" spans="2:19" s="9" customFormat="1" ht="63" customHeight="1" x14ac:dyDescent="0.35">
      <c r="B28" s="7">
        <v>24</v>
      </c>
      <c r="C28" s="7" t="s">
        <v>91</v>
      </c>
      <c r="D28" s="8" t="s">
        <v>92</v>
      </c>
      <c r="E28" s="15" t="s">
        <v>1075</v>
      </c>
      <c r="F28" s="15" t="s">
        <v>51</v>
      </c>
      <c r="G28" s="21"/>
      <c r="H28" s="21"/>
      <c r="I28" s="8"/>
      <c r="J28" s="8" t="s">
        <v>281</v>
      </c>
      <c r="K28" s="21"/>
      <c r="L28" s="21"/>
      <c r="M28" s="21"/>
      <c r="N28" s="21"/>
      <c r="O28" s="21"/>
      <c r="P28" s="21"/>
      <c r="Q28" s="21" t="s">
        <v>608</v>
      </c>
      <c r="R28" s="12" t="s">
        <v>636</v>
      </c>
      <c r="S28" s="8" t="s">
        <v>637</v>
      </c>
    </row>
    <row r="29" spans="2:19" s="9" customFormat="1" ht="84.75" customHeight="1" x14ac:dyDescent="0.35">
      <c r="B29" s="7">
        <v>25</v>
      </c>
      <c r="C29" s="7" t="s">
        <v>95</v>
      </c>
      <c r="D29" s="8" t="s">
        <v>96</v>
      </c>
      <c r="E29" s="15" t="s">
        <v>1075</v>
      </c>
      <c r="F29" s="7" t="s">
        <v>639</v>
      </c>
      <c r="G29" s="8"/>
      <c r="H29" s="8"/>
      <c r="I29" s="8"/>
      <c r="J29" s="8"/>
      <c r="K29" s="8" t="s">
        <v>281</v>
      </c>
      <c r="L29" s="8"/>
      <c r="M29" s="8"/>
      <c r="N29" s="8"/>
      <c r="O29" s="8" t="s">
        <v>281</v>
      </c>
      <c r="P29" s="8"/>
      <c r="Q29" s="8"/>
      <c r="R29" s="8">
        <v>1</v>
      </c>
      <c r="S29" s="8" t="s">
        <v>622</v>
      </c>
    </row>
    <row r="30" spans="2:19" s="9" customFormat="1" ht="76.5" customHeight="1" x14ac:dyDescent="0.35">
      <c r="B30" s="7">
        <v>26</v>
      </c>
      <c r="C30" s="7" t="s">
        <v>99</v>
      </c>
      <c r="D30" s="8" t="s">
        <v>100</v>
      </c>
      <c r="E30" s="15" t="s">
        <v>1075</v>
      </c>
      <c r="F30" s="7" t="s">
        <v>639</v>
      </c>
      <c r="G30" s="8"/>
      <c r="H30" s="8"/>
      <c r="I30" s="8"/>
      <c r="J30" s="8"/>
      <c r="K30" s="8" t="s">
        <v>281</v>
      </c>
      <c r="L30" s="8"/>
      <c r="M30" s="8"/>
      <c r="N30" s="8"/>
      <c r="O30" s="8" t="s">
        <v>281</v>
      </c>
      <c r="P30" s="8"/>
      <c r="Q30" s="8"/>
      <c r="R30" s="8">
        <v>1</v>
      </c>
      <c r="S30" s="8" t="s">
        <v>622</v>
      </c>
    </row>
    <row r="31" spans="2:19" s="9" customFormat="1" ht="105" customHeight="1" x14ac:dyDescent="0.35">
      <c r="B31" s="7">
        <v>27</v>
      </c>
      <c r="C31" s="7" t="s">
        <v>101</v>
      </c>
      <c r="D31" s="8" t="s">
        <v>102</v>
      </c>
      <c r="E31" s="15" t="s">
        <v>1075</v>
      </c>
      <c r="F31" s="7" t="s">
        <v>639</v>
      </c>
      <c r="G31" s="8"/>
      <c r="H31" s="8"/>
      <c r="I31" s="8"/>
      <c r="J31" s="8"/>
      <c r="K31" s="8" t="s">
        <v>281</v>
      </c>
      <c r="L31" s="8"/>
      <c r="M31" s="8"/>
      <c r="N31" s="8"/>
      <c r="O31" s="8" t="s">
        <v>281</v>
      </c>
      <c r="P31" s="8"/>
      <c r="Q31" s="8"/>
      <c r="R31" s="8">
        <v>1</v>
      </c>
      <c r="S31" s="8" t="s">
        <v>622</v>
      </c>
    </row>
    <row r="32" spans="2:19" s="9" customFormat="1" ht="105" customHeight="1" x14ac:dyDescent="0.35">
      <c r="B32" s="7">
        <v>28</v>
      </c>
      <c r="C32" s="7" t="s">
        <v>104</v>
      </c>
      <c r="D32" s="8" t="s">
        <v>105</v>
      </c>
      <c r="E32" s="15" t="s">
        <v>1075</v>
      </c>
      <c r="F32" s="7" t="s">
        <v>639</v>
      </c>
      <c r="G32" s="8"/>
      <c r="H32" s="8"/>
      <c r="I32" s="8"/>
      <c r="J32" s="8"/>
      <c r="K32" s="8" t="s">
        <v>281</v>
      </c>
      <c r="L32" s="8"/>
      <c r="M32" s="8"/>
      <c r="N32" s="8"/>
      <c r="O32" s="8" t="s">
        <v>281</v>
      </c>
      <c r="P32" s="8"/>
      <c r="Q32" s="8"/>
      <c r="R32" s="8">
        <v>1</v>
      </c>
      <c r="S32" s="8" t="s">
        <v>622</v>
      </c>
    </row>
    <row r="33" spans="2:19" s="9" customFormat="1" ht="105" customHeight="1" x14ac:dyDescent="0.35">
      <c r="B33" s="7">
        <v>29</v>
      </c>
      <c r="C33" s="7" t="s">
        <v>106</v>
      </c>
      <c r="D33" s="8" t="s">
        <v>107</v>
      </c>
      <c r="E33" s="15" t="s">
        <v>1075</v>
      </c>
      <c r="F33" s="7" t="s">
        <v>639</v>
      </c>
      <c r="G33" s="8"/>
      <c r="H33" s="8"/>
      <c r="I33" s="8"/>
      <c r="J33" s="8"/>
      <c r="K33" s="8" t="s">
        <v>281</v>
      </c>
      <c r="L33" s="8"/>
      <c r="M33" s="8"/>
      <c r="N33" s="8"/>
      <c r="O33" s="8" t="s">
        <v>281</v>
      </c>
      <c r="P33" s="8"/>
      <c r="Q33" s="8"/>
      <c r="R33" s="8">
        <v>1</v>
      </c>
      <c r="S33" s="8" t="s">
        <v>622</v>
      </c>
    </row>
    <row r="34" spans="2:19" s="9" customFormat="1" ht="105" customHeight="1" x14ac:dyDescent="0.35">
      <c r="B34" s="7">
        <v>30</v>
      </c>
      <c r="C34" s="7" t="s">
        <v>410</v>
      </c>
      <c r="D34" s="8" t="s">
        <v>411</v>
      </c>
      <c r="E34" s="15" t="s">
        <v>1075</v>
      </c>
      <c r="F34" s="7" t="s">
        <v>639</v>
      </c>
      <c r="G34" s="8"/>
      <c r="H34" s="8"/>
      <c r="I34" s="8"/>
      <c r="J34" s="8"/>
      <c r="K34" s="8" t="s">
        <v>281</v>
      </c>
      <c r="L34" s="8"/>
      <c r="M34" s="8"/>
      <c r="N34" s="8"/>
      <c r="O34" s="8" t="s">
        <v>281</v>
      </c>
      <c r="P34" s="8"/>
      <c r="Q34" s="8"/>
      <c r="R34" s="8">
        <v>1</v>
      </c>
      <c r="S34" s="8" t="s">
        <v>622</v>
      </c>
    </row>
    <row r="35" spans="2:19" s="9" customFormat="1" ht="78.75" customHeight="1" x14ac:dyDescent="0.35">
      <c r="B35" s="7">
        <v>31</v>
      </c>
      <c r="C35" s="7" t="s">
        <v>108</v>
      </c>
      <c r="D35" s="8" t="s">
        <v>109</v>
      </c>
      <c r="E35" s="15" t="s">
        <v>1075</v>
      </c>
      <c r="F35" s="7" t="s">
        <v>639</v>
      </c>
      <c r="G35" s="8"/>
      <c r="H35" s="8"/>
      <c r="I35" s="8"/>
      <c r="J35" s="8"/>
      <c r="K35" s="8" t="s">
        <v>281</v>
      </c>
      <c r="L35" s="8"/>
      <c r="M35" s="8"/>
      <c r="N35" s="8"/>
      <c r="O35" s="8" t="s">
        <v>281</v>
      </c>
      <c r="P35" s="8"/>
      <c r="Q35" s="8"/>
      <c r="R35" s="8">
        <v>1</v>
      </c>
      <c r="S35" s="8" t="s">
        <v>622</v>
      </c>
    </row>
    <row r="36" spans="2:19" s="9" customFormat="1" ht="73.5" customHeight="1" x14ac:dyDescent="0.35">
      <c r="B36" s="7">
        <v>32</v>
      </c>
      <c r="C36" s="7" t="s">
        <v>110</v>
      </c>
      <c r="D36" s="8" t="s">
        <v>111</v>
      </c>
      <c r="E36" s="15" t="s">
        <v>1075</v>
      </c>
      <c r="F36" s="7" t="s">
        <v>639</v>
      </c>
      <c r="G36" s="8"/>
      <c r="H36" s="8"/>
      <c r="I36" s="8"/>
      <c r="J36" s="8"/>
      <c r="K36" s="8" t="s">
        <v>281</v>
      </c>
      <c r="L36" s="8"/>
      <c r="M36" s="8"/>
      <c r="N36" s="8"/>
      <c r="O36" s="8" t="s">
        <v>281</v>
      </c>
      <c r="P36" s="8"/>
      <c r="Q36" s="8"/>
      <c r="R36" s="8">
        <v>1</v>
      </c>
      <c r="S36" s="8" t="s">
        <v>622</v>
      </c>
    </row>
    <row r="37" spans="2:19" s="9" customFormat="1" ht="66.75" customHeight="1" x14ac:dyDescent="0.35">
      <c r="B37" s="7">
        <v>33</v>
      </c>
      <c r="C37" s="7" t="s">
        <v>112</v>
      </c>
      <c r="D37" s="8" t="s">
        <v>113</v>
      </c>
      <c r="E37" s="15" t="s">
        <v>1075</v>
      </c>
      <c r="F37" s="7" t="s">
        <v>639</v>
      </c>
      <c r="G37" s="8"/>
      <c r="H37" s="8"/>
      <c r="I37" s="8"/>
      <c r="J37" s="8"/>
      <c r="K37" s="8" t="s">
        <v>281</v>
      </c>
      <c r="L37" s="8"/>
      <c r="M37" s="8"/>
      <c r="N37" s="8"/>
      <c r="O37" s="8" t="s">
        <v>281</v>
      </c>
      <c r="P37" s="8"/>
      <c r="Q37" s="8"/>
      <c r="R37" s="8">
        <v>1</v>
      </c>
      <c r="S37" s="8" t="s">
        <v>622</v>
      </c>
    </row>
    <row r="38" spans="2:19" s="9" customFormat="1" ht="80.25" customHeight="1" x14ac:dyDescent="0.35">
      <c r="B38" s="7">
        <v>34</v>
      </c>
      <c r="C38" s="7" t="s">
        <v>114</v>
      </c>
      <c r="D38" s="8" t="s">
        <v>115</v>
      </c>
      <c r="E38" s="15" t="s">
        <v>1075</v>
      </c>
      <c r="F38" s="7" t="s">
        <v>639</v>
      </c>
      <c r="G38" s="8"/>
      <c r="H38" s="8"/>
      <c r="I38" s="8"/>
      <c r="J38" s="8"/>
      <c r="K38" s="8" t="s">
        <v>281</v>
      </c>
      <c r="L38" s="8"/>
      <c r="M38" s="8"/>
      <c r="N38" s="8"/>
      <c r="O38" s="8" t="s">
        <v>281</v>
      </c>
      <c r="P38" s="8"/>
      <c r="Q38" s="8"/>
      <c r="R38" s="8">
        <v>1</v>
      </c>
      <c r="S38" s="8" t="s">
        <v>622</v>
      </c>
    </row>
    <row r="39" spans="2:19" s="9" customFormat="1" ht="105" customHeight="1" x14ac:dyDescent="0.35">
      <c r="B39" s="7">
        <v>35</v>
      </c>
      <c r="C39" s="7" t="s">
        <v>117</v>
      </c>
      <c r="D39" s="8" t="s">
        <v>118</v>
      </c>
      <c r="E39" s="15" t="s">
        <v>1075</v>
      </c>
      <c r="F39" s="7" t="s">
        <v>639</v>
      </c>
      <c r="G39" s="8"/>
      <c r="H39" s="8"/>
      <c r="I39" s="8"/>
      <c r="J39" s="8"/>
      <c r="K39" s="8" t="s">
        <v>281</v>
      </c>
      <c r="L39" s="8"/>
      <c r="M39" s="8"/>
      <c r="N39" s="8"/>
      <c r="O39" s="8" t="s">
        <v>281</v>
      </c>
      <c r="P39" s="8"/>
      <c r="Q39" s="8"/>
      <c r="R39" s="8">
        <v>1</v>
      </c>
      <c r="S39" s="8" t="s">
        <v>622</v>
      </c>
    </row>
    <row r="40" spans="2:19" s="9" customFormat="1" ht="105" customHeight="1" x14ac:dyDescent="0.35">
      <c r="B40" s="7">
        <v>36</v>
      </c>
      <c r="C40" s="7" t="s">
        <v>413</v>
      </c>
      <c r="D40" s="8" t="s">
        <v>414</v>
      </c>
      <c r="E40" s="15" t="s">
        <v>1075</v>
      </c>
      <c r="F40" s="7" t="s">
        <v>639</v>
      </c>
      <c r="G40" s="8"/>
      <c r="H40" s="8"/>
      <c r="I40" s="8"/>
      <c r="J40" s="8"/>
      <c r="K40" s="8" t="s">
        <v>281</v>
      </c>
      <c r="L40" s="8"/>
      <c r="M40" s="8"/>
      <c r="N40" s="8"/>
      <c r="O40" s="8" t="s">
        <v>281</v>
      </c>
      <c r="P40" s="8"/>
      <c r="Q40" s="8"/>
      <c r="R40" s="8">
        <v>1</v>
      </c>
      <c r="S40" s="8" t="s">
        <v>622</v>
      </c>
    </row>
    <row r="41" spans="2:19" s="9" customFormat="1" ht="105" customHeight="1" x14ac:dyDescent="0.35">
      <c r="B41" s="7">
        <v>37</v>
      </c>
      <c r="C41" s="7" t="s">
        <v>120</v>
      </c>
      <c r="D41" s="8" t="s">
        <v>121</v>
      </c>
      <c r="E41" s="15" t="s">
        <v>1075</v>
      </c>
      <c r="F41" s="7" t="s">
        <v>639</v>
      </c>
      <c r="G41" s="8"/>
      <c r="H41" s="8"/>
      <c r="I41" s="8"/>
      <c r="J41" s="8"/>
      <c r="K41" s="8" t="s">
        <v>281</v>
      </c>
      <c r="L41" s="8"/>
      <c r="M41" s="8"/>
      <c r="N41" s="8"/>
      <c r="O41" s="8" t="s">
        <v>281</v>
      </c>
      <c r="P41" s="8"/>
      <c r="Q41" s="8"/>
      <c r="R41" s="8">
        <v>1.1299999999999999</v>
      </c>
      <c r="S41" s="8" t="s">
        <v>622</v>
      </c>
    </row>
    <row r="42" spans="2:19" s="9" customFormat="1" ht="105" customHeight="1" x14ac:dyDescent="0.35">
      <c r="B42" s="7">
        <v>38</v>
      </c>
      <c r="C42" s="7" t="s">
        <v>122</v>
      </c>
      <c r="D42" s="8" t="s">
        <v>123</v>
      </c>
      <c r="E42" s="15" t="s">
        <v>1075</v>
      </c>
      <c r="F42" s="7" t="s">
        <v>639</v>
      </c>
      <c r="G42" s="8"/>
      <c r="H42" s="8"/>
      <c r="I42" s="8"/>
      <c r="J42" s="8"/>
      <c r="K42" s="8" t="s">
        <v>281</v>
      </c>
      <c r="L42" s="8"/>
      <c r="M42" s="8"/>
      <c r="N42" s="8"/>
      <c r="O42" s="8" t="s">
        <v>281</v>
      </c>
      <c r="P42" s="8"/>
      <c r="Q42" s="8"/>
      <c r="R42" s="8">
        <v>1.2</v>
      </c>
      <c r="S42" s="8" t="s">
        <v>622</v>
      </c>
    </row>
    <row r="43" spans="2:19" s="9" customFormat="1" ht="105" customHeight="1" x14ac:dyDescent="0.35">
      <c r="B43" s="7">
        <v>39</v>
      </c>
      <c r="C43" s="7" t="s">
        <v>125</v>
      </c>
      <c r="D43" s="8" t="s">
        <v>126</v>
      </c>
      <c r="E43" s="15" t="s">
        <v>1075</v>
      </c>
      <c r="F43" s="7" t="s">
        <v>639</v>
      </c>
      <c r="G43" s="8"/>
      <c r="H43" s="8"/>
      <c r="I43" s="8"/>
      <c r="J43" s="8"/>
      <c r="K43" s="8" t="s">
        <v>281</v>
      </c>
      <c r="L43" s="8"/>
      <c r="M43" s="8"/>
      <c r="N43" s="8"/>
      <c r="O43" s="8" t="s">
        <v>281</v>
      </c>
      <c r="P43" s="8"/>
      <c r="Q43" s="8"/>
      <c r="R43" s="8">
        <v>1.6</v>
      </c>
      <c r="S43" s="8" t="s">
        <v>622</v>
      </c>
    </row>
    <row r="44" spans="2:19" s="9" customFormat="1" ht="105" customHeight="1" x14ac:dyDescent="0.35">
      <c r="B44" s="7">
        <v>40</v>
      </c>
      <c r="C44" s="7" t="s">
        <v>128</v>
      </c>
      <c r="D44" s="8" t="s">
        <v>129</v>
      </c>
      <c r="E44" s="15" t="s">
        <v>1075</v>
      </c>
      <c r="F44" s="7" t="s">
        <v>639</v>
      </c>
      <c r="G44" s="8"/>
      <c r="H44" s="8"/>
      <c r="I44" s="8"/>
      <c r="J44" s="8"/>
      <c r="K44" s="8" t="s">
        <v>281</v>
      </c>
      <c r="L44" s="8"/>
      <c r="M44" s="8"/>
      <c r="N44" s="8"/>
      <c r="O44" s="8" t="s">
        <v>281</v>
      </c>
      <c r="P44" s="8"/>
      <c r="Q44" s="8"/>
      <c r="R44" s="22">
        <v>1.1599999999999999</v>
      </c>
      <c r="S44" s="8" t="s">
        <v>622</v>
      </c>
    </row>
    <row r="45" spans="2:19" s="9" customFormat="1" ht="105" customHeight="1" x14ac:dyDescent="0.35">
      <c r="B45" s="7">
        <v>41</v>
      </c>
      <c r="C45" s="7" t="s">
        <v>130</v>
      </c>
      <c r="D45" s="8" t="s">
        <v>131</v>
      </c>
      <c r="E45" s="15" t="s">
        <v>1075</v>
      </c>
      <c r="F45" s="7" t="s">
        <v>639</v>
      </c>
      <c r="G45" s="8"/>
      <c r="H45" s="8"/>
      <c r="I45" s="8"/>
      <c r="J45" s="8"/>
      <c r="K45" s="8" t="s">
        <v>281</v>
      </c>
      <c r="L45" s="8"/>
      <c r="M45" s="8"/>
      <c r="N45" s="8"/>
      <c r="O45" s="8" t="s">
        <v>281</v>
      </c>
      <c r="P45" s="8"/>
      <c r="Q45" s="8"/>
      <c r="R45" s="8">
        <v>1.6</v>
      </c>
      <c r="S45" s="8" t="s">
        <v>622</v>
      </c>
    </row>
    <row r="46" spans="2:19" s="9" customFormat="1" ht="83.25" customHeight="1" x14ac:dyDescent="0.35">
      <c r="B46" s="7">
        <v>42</v>
      </c>
      <c r="C46" s="7" t="s">
        <v>416</v>
      </c>
      <c r="D46" s="8" t="s">
        <v>417</v>
      </c>
      <c r="E46" s="15" t="s">
        <v>1075</v>
      </c>
      <c r="F46" s="7" t="s">
        <v>615</v>
      </c>
      <c r="G46" s="8" t="s">
        <v>641</v>
      </c>
      <c r="H46" s="8" t="s">
        <v>281</v>
      </c>
      <c r="I46" s="8"/>
      <c r="J46" s="8"/>
      <c r="K46" s="8" t="s">
        <v>281</v>
      </c>
      <c r="L46" s="8"/>
      <c r="M46" s="8"/>
      <c r="N46" s="8"/>
      <c r="O46" s="8"/>
      <c r="P46" s="8"/>
      <c r="Q46" s="8" t="s">
        <v>281</v>
      </c>
      <c r="R46" s="8" t="s">
        <v>642</v>
      </c>
      <c r="S46" s="8" t="s">
        <v>643</v>
      </c>
    </row>
    <row r="47" spans="2:19" s="9" customFormat="1" ht="83.25" customHeight="1" x14ac:dyDescent="0.35">
      <c r="B47" s="7">
        <v>43</v>
      </c>
      <c r="C47" s="7" t="s">
        <v>132</v>
      </c>
      <c r="D47" s="8" t="s">
        <v>133</v>
      </c>
      <c r="E47" s="15" t="s">
        <v>1075</v>
      </c>
      <c r="F47" s="7" t="s">
        <v>639</v>
      </c>
      <c r="G47" s="8"/>
      <c r="H47" s="8"/>
      <c r="I47" s="8"/>
      <c r="J47" s="8"/>
      <c r="K47" s="8" t="s">
        <v>281</v>
      </c>
      <c r="L47" s="8"/>
      <c r="M47" s="8"/>
      <c r="N47" s="8"/>
      <c r="O47" s="8" t="s">
        <v>281</v>
      </c>
      <c r="P47" s="8"/>
      <c r="Q47" s="8"/>
      <c r="R47" s="8">
        <v>1</v>
      </c>
      <c r="S47" s="8" t="s">
        <v>644</v>
      </c>
    </row>
    <row r="48" spans="2:19" s="9" customFormat="1" ht="105" customHeight="1" x14ac:dyDescent="0.35">
      <c r="B48" s="7">
        <v>44</v>
      </c>
      <c r="C48" s="7" t="s">
        <v>135</v>
      </c>
      <c r="D48" s="8" t="s">
        <v>136</v>
      </c>
      <c r="E48" s="15" t="s">
        <v>1075</v>
      </c>
      <c r="F48" s="7" t="s">
        <v>639</v>
      </c>
      <c r="G48" s="14"/>
      <c r="H48" s="8"/>
      <c r="I48" s="8"/>
      <c r="J48" s="8"/>
      <c r="K48" s="8" t="s">
        <v>281</v>
      </c>
      <c r="L48" s="8"/>
      <c r="M48" s="8"/>
      <c r="N48" s="8"/>
      <c r="O48" s="8" t="s">
        <v>281</v>
      </c>
      <c r="P48" s="8"/>
      <c r="Q48" s="8"/>
      <c r="R48" s="8" t="s">
        <v>642</v>
      </c>
      <c r="S48" s="8" t="s">
        <v>622</v>
      </c>
    </row>
    <row r="49" spans="2:19" s="9" customFormat="1" ht="105" customHeight="1" x14ac:dyDescent="0.35">
      <c r="B49" s="7">
        <v>45</v>
      </c>
      <c r="C49" s="7" t="s">
        <v>138</v>
      </c>
      <c r="D49" s="8" t="s">
        <v>139</v>
      </c>
      <c r="E49" s="17" t="s">
        <v>140</v>
      </c>
      <c r="F49" s="7" t="s">
        <v>593</v>
      </c>
      <c r="G49" s="14"/>
      <c r="H49" s="8" t="s">
        <v>281</v>
      </c>
      <c r="I49" s="8"/>
      <c r="J49" s="8"/>
      <c r="K49" s="8"/>
      <c r="L49" s="8"/>
      <c r="M49" s="8"/>
      <c r="N49" s="8"/>
      <c r="O49" s="8" t="s">
        <v>281</v>
      </c>
      <c r="P49" s="8"/>
      <c r="Q49" s="8"/>
      <c r="R49" s="8"/>
      <c r="S49" s="8" t="s">
        <v>622</v>
      </c>
    </row>
    <row r="50" spans="2:19" s="9" customFormat="1" ht="105" customHeight="1" x14ac:dyDescent="0.35">
      <c r="B50" s="7">
        <v>46</v>
      </c>
      <c r="C50" s="7" t="s">
        <v>418</v>
      </c>
      <c r="D50" s="8" t="s">
        <v>419</v>
      </c>
      <c r="E50" s="23" t="s">
        <v>1075</v>
      </c>
      <c r="F50" s="7" t="s">
        <v>593</v>
      </c>
      <c r="G50" s="14"/>
      <c r="H50" s="8" t="s">
        <v>281</v>
      </c>
      <c r="I50" s="8"/>
      <c r="J50" s="8"/>
      <c r="K50" s="8"/>
      <c r="L50" s="8"/>
      <c r="M50" s="8" t="s">
        <v>281</v>
      </c>
      <c r="N50" s="8"/>
      <c r="O50" s="8" t="s">
        <v>281</v>
      </c>
      <c r="P50" s="8"/>
      <c r="Q50" s="8"/>
      <c r="R50" s="8" t="s">
        <v>646</v>
      </c>
      <c r="S50" s="8" t="s">
        <v>647</v>
      </c>
    </row>
    <row r="51" spans="2:19" s="9" customFormat="1" ht="105" customHeight="1" x14ac:dyDescent="0.35">
      <c r="B51" s="7">
        <v>47</v>
      </c>
      <c r="C51" s="7" t="s">
        <v>421</v>
      </c>
      <c r="D51" s="8" t="s">
        <v>419</v>
      </c>
      <c r="E51" s="17" t="s">
        <v>1075</v>
      </c>
      <c r="F51" s="7" t="s">
        <v>593</v>
      </c>
      <c r="G51" s="14"/>
      <c r="H51" s="8" t="s">
        <v>281</v>
      </c>
      <c r="I51" s="8"/>
      <c r="J51" s="8"/>
      <c r="K51" s="8"/>
      <c r="L51" s="8"/>
      <c r="M51" s="8" t="s">
        <v>281</v>
      </c>
      <c r="N51" s="8"/>
      <c r="O51" s="8" t="s">
        <v>281</v>
      </c>
      <c r="P51" s="8"/>
      <c r="Q51" s="8"/>
      <c r="R51" s="8" t="s">
        <v>648</v>
      </c>
      <c r="S51" s="8" t="s">
        <v>647</v>
      </c>
    </row>
    <row r="52" spans="2:19" s="9" customFormat="1" ht="105" customHeight="1" x14ac:dyDescent="0.35">
      <c r="B52" s="7">
        <v>48</v>
      </c>
      <c r="C52" s="7" t="s">
        <v>1086</v>
      </c>
      <c r="D52" s="8" t="s">
        <v>383</v>
      </c>
      <c r="E52" s="17" t="s">
        <v>587</v>
      </c>
      <c r="F52" s="7" t="s">
        <v>593</v>
      </c>
      <c r="G52" s="14"/>
      <c r="H52" s="8"/>
      <c r="I52" s="8"/>
      <c r="J52" s="8"/>
      <c r="K52" s="8"/>
      <c r="L52" s="8"/>
      <c r="M52" s="8" t="s">
        <v>281</v>
      </c>
      <c r="N52" s="8"/>
      <c r="O52" s="8" t="s">
        <v>281</v>
      </c>
      <c r="P52" s="8"/>
      <c r="Q52" s="8"/>
      <c r="R52" s="8"/>
      <c r="S52" s="8" t="s">
        <v>622</v>
      </c>
    </row>
    <row r="53" spans="2:19" s="9" customFormat="1" ht="105" customHeight="1" x14ac:dyDescent="0.35">
      <c r="B53" s="7">
        <v>49</v>
      </c>
      <c r="C53" s="7" t="s">
        <v>422</v>
      </c>
      <c r="D53" s="8" t="s">
        <v>423</v>
      </c>
      <c r="E53" s="17" t="s">
        <v>1075</v>
      </c>
      <c r="F53" s="7" t="s">
        <v>593</v>
      </c>
      <c r="G53" s="14"/>
      <c r="H53" s="8" t="s">
        <v>281</v>
      </c>
      <c r="I53" s="8"/>
      <c r="J53" s="8"/>
      <c r="K53" s="8"/>
      <c r="L53" s="8"/>
      <c r="M53" s="8"/>
      <c r="N53" s="8"/>
      <c r="O53" s="8" t="s">
        <v>281</v>
      </c>
      <c r="P53" s="8"/>
      <c r="Q53" s="8"/>
      <c r="R53" s="8"/>
      <c r="S53" s="8" t="s">
        <v>622</v>
      </c>
    </row>
    <row r="54" spans="2:19" s="9" customFormat="1" ht="105" customHeight="1" x14ac:dyDescent="0.35">
      <c r="B54" s="7">
        <v>50</v>
      </c>
      <c r="C54" s="7" t="s">
        <v>143</v>
      </c>
      <c r="D54" s="16" t="s">
        <v>144</v>
      </c>
      <c r="E54" s="17" t="s">
        <v>1084</v>
      </c>
      <c r="F54" s="20" t="s">
        <v>593</v>
      </c>
      <c r="G54" s="19"/>
      <c r="H54" s="16" t="s">
        <v>281</v>
      </c>
      <c r="I54" s="16"/>
      <c r="J54" s="16"/>
      <c r="K54" s="16"/>
      <c r="L54" s="16"/>
      <c r="M54" s="16"/>
      <c r="N54" s="16"/>
      <c r="O54" s="16" t="s">
        <v>281</v>
      </c>
      <c r="P54" s="16"/>
      <c r="Q54" s="16"/>
      <c r="R54" s="8"/>
      <c r="S54" s="8" t="s">
        <v>622</v>
      </c>
    </row>
    <row r="55" spans="2:19" s="9" customFormat="1" ht="105" customHeight="1" x14ac:dyDescent="0.35">
      <c r="B55" s="7">
        <v>51</v>
      </c>
      <c r="C55" s="7" t="s">
        <v>425</v>
      </c>
      <c r="D55" s="16" t="s">
        <v>426</v>
      </c>
      <c r="E55" s="17" t="s">
        <v>1075</v>
      </c>
      <c r="F55" s="20" t="s">
        <v>593</v>
      </c>
      <c r="G55" s="19"/>
      <c r="H55" s="16" t="s">
        <v>281</v>
      </c>
      <c r="I55" s="16"/>
      <c r="J55" s="16"/>
      <c r="K55" s="16"/>
      <c r="L55" s="16"/>
      <c r="M55" s="16"/>
      <c r="N55" s="16"/>
      <c r="O55" s="16" t="s">
        <v>281</v>
      </c>
      <c r="P55" s="16"/>
      <c r="Q55" s="16"/>
      <c r="R55" s="8"/>
      <c r="S55" s="8" t="s">
        <v>622</v>
      </c>
    </row>
    <row r="56" spans="2:19" s="9" customFormat="1" ht="105" customHeight="1" x14ac:dyDescent="0.35">
      <c r="B56" s="7">
        <v>52</v>
      </c>
      <c r="C56" s="7" t="s">
        <v>147</v>
      </c>
      <c r="D56" s="16" t="s">
        <v>148</v>
      </c>
      <c r="E56" s="17" t="s">
        <v>587</v>
      </c>
      <c r="F56" s="20" t="s">
        <v>593</v>
      </c>
      <c r="G56" s="19"/>
      <c r="H56" s="16" t="s">
        <v>281</v>
      </c>
      <c r="I56" s="16"/>
      <c r="J56" s="16"/>
      <c r="K56" s="16"/>
      <c r="L56" s="16"/>
      <c r="M56" s="16"/>
      <c r="N56" s="16"/>
      <c r="O56" s="16" t="s">
        <v>281</v>
      </c>
      <c r="P56" s="16"/>
      <c r="Q56" s="16"/>
      <c r="R56" s="8"/>
      <c r="S56" s="8" t="s">
        <v>622</v>
      </c>
    </row>
    <row r="57" spans="2:19" s="9" customFormat="1" ht="105" customHeight="1" x14ac:dyDescent="0.35">
      <c r="B57" s="7">
        <v>53</v>
      </c>
      <c r="C57" s="7" t="s">
        <v>150</v>
      </c>
      <c r="D57" s="16" t="s">
        <v>151</v>
      </c>
      <c r="E57" s="17" t="s">
        <v>587</v>
      </c>
      <c r="F57" s="20" t="s">
        <v>593</v>
      </c>
      <c r="G57" s="19"/>
      <c r="H57" s="16" t="s">
        <v>281</v>
      </c>
      <c r="I57" s="16"/>
      <c r="J57" s="16"/>
      <c r="K57" s="16"/>
      <c r="L57" s="16"/>
      <c r="M57" s="16"/>
      <c r="N57" s="16"/>
      <c r="O57" s="16" t="s">
        <v>281</v>
      </c>
      <c r="P57" s="16"/>
      <c r="Q57" s="16"/>
      <c r="R57" s="8"/>
      <c r="S57" s="8" t="s">
        <v>622</v>
      </c>
    </row>
    <row r="58" spans="2:19" s="9" customFormat="1" ht="105" customHeight="1" x14ac:dyDescent="0.35">
      <c r="B58" s="7">
        <v>54</v>
      </c>
      <c r="C58" s="7" t="s">
        <v>427</v>
      </c>
      <c r="D58" s="16" t="s">
        <v>428</v>
      </c>
      <c r="E58" s="17" t="s">
        <v>587</v>
      </c>
      <c r="F58" s="20" t="s">
        <v>593</v>
      </c>
      <c r="G58" s="19"/>
      <c r="H58" s="16" t="s">
        <v>281</v>
      </c>
      <c r="I58" s="16"/>
      <c r="J58" s="16"/>
      <c r="K58" s="16"/>
      <c r="L58" s="16"/>
      <c r="M58" s="16"/>
      <c r="N58" s="16"/>
      <c r="O58" s="16" t="s">
        <v>281</v>
      </c>
      <c r="P58" s="16"/>
      <c r="Q58" s="16"/>
      <c r="R58" s="8"/>
      <c r="S58" s="8" t="s">
        <v>622</v>
      </c>
    </row>
    <row r="59" spans="2:19" s="9" customFormat="1" ht="105" customHeight="1" x14ac:dyDescent="0.35">
      <c r="B59" s="7">
        <v>55</v>
      </c>
      <c r="C59" s="7" t="s">
        <v>155</v>
      </c>
      <c r="D59" s="16" t="s">
        <v>156</v>
      </c>
      <c r="E59" s="17" t="s">
        <v>587</v>
      </c>
      <c r="F59" s="20" t="s">
        <v>593</v>
      </c>
      <c r="G59" s="19"/>
      <c r="H59" s="16" t="s">
        <v>281</v>
      </c>
      <c r="I59" s="16"/>
      <c r="J59" s="16"/>
      <c r="K59" s="16"/>
      <c r="L59" s="16"/>
      <c r="M59" s="16"/>
      <c r="N59" s="16"/>
      <c r="O59" s="16" t="s">
        <v>281</v>
      </c>
      <c r="P59" s="16"/>
      <c r="Q59" s="16"/>
      <c r="R59" s="8"/>
      <c r="S59" s="8" t="s">
        <v>622</v>
      </c>
    </row>
    <row r="60" spans="2:19" s="9" customFormat="1" ht="105" customHeight="1" x14ac:dyDescent="0.35">
      <c r="B60" s="7">
        <v>56</v>
      </c>
      <c r="C60" s="7" t="s">
        <v>159</v>
      </c>
      <c r="D60" s="16" t="s">
        <v>160</v>
      </c>
      <c r="E60" s="17" t="s">
        <v>1075</v>
      </c>
      <c r="F60" s="20" t="s">
        <v>593</v>
      </c>
      <c r="G60" s="19"/>
      <c r="H60" s="16" t="s">
        <v>281</v>
      </c>
      <c r="I60" s="16"/>
      <c r="J60" s="16"/>
      <c r="K60" s="16"/>
      <c r="L60" s="16"/>
      <c r="M60" s="16"/>
      <c r="N60" s="16"/>
      <c r="O60" s="16" t="s">
        <v>281</v>
      </c>
      <c r="P60" s="16"/>
      <c r="Q60" s="16"/>
      <c r="R60" s="8"/>
      <c r="S60" s="8" t="s">
        <v>622</v>
      </c>
    </row>
    <row r="61" spans="2:19" s="9" customFormat="1" ht="105" customHeight="1" x14ac:dyDescent="0.35">
      <c r="B61" s="7">
        <v>57</v>
      </c>
      <c r="C61" s="7" t="s">
        <v>161</v>
      </c>
      <c r="D61" s="16" t="s">
        <v>162</v>
      </c>
      <c r="E61" s="17" t="s">
        <v>587</v>
      </c>
      <c r="F61" s="20" t="s">
        <v>593</v>
      </c>
      <c r="G61" s="19"/>
      <c r="H61" s="16" t="s">
        <v>281</v>
      </c>
      <c r="I61" s="16"/>
      <c r="J61" s="16"/>
      <c r="K61" s="16"/>
      <c r="L61" s="16"/>
      <c r="M61" s="16"/>
      <c r="N61" s="16"/>
      <c r="O61" s="16" t="s">
        <v>281</v>
      </c>
      <c r="P61" s="16"/>
      <c r="Q61" s="16"/>
      <c r="R61" s="8"/>
      <c r="S61" s="8" t="s">
        <v>622</v>
      </c>
    </row>
    <row r="62" spans="2:19" s="9" customFormat="1" ht="105" customHeight="1" x14ac:dyDescent="0.35">
      <c r="B62" s="7">
        <v>58</v>
      </c>
      <c r="C62" s="7" t="s">
        <v>163</v>
      </c>
      <c r="D62" s="16" t="s">
        <v>164</v>
      </c>
      <c r="E62" s="17" t="s">
        <v>587</v>
      </c>
      <c r="F62" s="20" t="s">
        <v>593</v>
      </c>
      <c r="G62" s="19"/>
      <c r="H62" s="16" t="s">
        <v>281</v>
      </c>
      <c r="I62" s="16"/>
      <c r="J62" s="16"/>
      <c r="K62" s="16"/>
      <c r="L62" s="16"/>
      <c r="M62" s="16"/>
      <c r="N62" s="16"/>
      <c r="O62" s="16" t="s">
        <v>281</v>
      </c>
      <c r="P62" s="16"/>
      <c r="Q62" s="16"/>
      <c r="R62" s="8"/>
      <c r="S62" s="8" t="s">
        <v>622</v>
      </c>
    </row>
    <row r="63" spans="2:19" s="9" customFormat="1" ht="105" customHeight="1" x14ac:dyDescent="0.35">
      <c r="B63" s="7">
        <v>59</v>
      </c>
      <c r="C63" s="7" t="s">
        <v>165</v>
      </c>
      <c r="D63" s="16" t="s">
        <v>166</v>
      </c>
      <c r="E63" s="17" t="s">
        <v>587</v>
      </c>
      <c r="F63" s="20" t="s">
        <v>593</v>
      </c>
      <c r="G63" s="19"/>
      <c r="H63" s="16" t="s">
        <v>281</v>
      </c>
      <c r="I63" s="16"/>
      <c r="J63" s="16"/>
      <c r="K63" s="16"/>
      <c r="L63" s="16"/>
      <c r="M63" s="16"/>
      <c r="N63" s="16"/>
      <c r="O63" s="16" t="s">
        <v>281</v>
      </c>
      <c r="P63" s="16"/>
      <c r="Q63" s="16"/>
      <c r="R63" s="8"/>
      <c r="S63" s="8" t="s">
        <v>622</v>
      </c>
    </row>
    <row r="64" spans="2:19" s="9" customFormat="1" ht="105" customHeight="1" x14ac:dyDescent="0.35">
      <c r="B64" s="7">
        <v>60</v>
      </c>
      <c r="C64" s="7" t="s">
        <v>167</v>
      </c>
      <c r="D64" s="16" t="s">
        <v>168</v>
      </c>
      <c r="E64" s="17" t="s">
        <v>587</v>
      </c>
      <c r="F64" s="20" t="s">
        <v>593</v>
      </c>
      <c r="G64" s="19"/>
      <c r="H64" s="16" t="s">
        <v>281</v>
      </c>
      <c r="I64" s="16"/>
      <c r="J64" s="16"/>
      <c r="K64" s="16"/>
      <c r="L64" s="16"/>
      <c r="M64" s="16"/>
      <c r="N64" s="16"/>
      <c r="O64" s="16" t="s">
        <v>281</v>
      </c>
      <c r="P64" s="16"/>
      <c r="Q64" s="16"/>
      <c r="R64" s="8"/>
      <c r="S64" s="8" t="s">
        <v>622</v>
      </c>
    </row>
    <row r="65" spans="2:19" s="9" customFormat="1" ht="105" customHeight="1" x14ac:dyDescent="0.35">
      <c r="B65" s="7">
        <v>61</v>
      </c>
      <c r="C65" s="7" t="s">
        <v>169</v>
      </c>
      <c r="D65" s="16" t="s">
        <v>170</v>
      </c>
      <c r="E65" s="17" t="s">
        <v>587</v>
      </c>
      <c r="F65" s="20" t="s">
        <v>593</v>
      </c>
      <c r="G65" s="19"/>
      <c r="H65" s="16" t="s">
        <v>281</v>
      </c>
      <c r="I65" s="16"/>
      <c r="J65" s="16"/>
      <c r="K65" s="16"/>
      <c r="L65" s="16"/>
      <c r="M65" s="16"/>
      <c r="N65" s="16"/>
      <c r="O65" s="16" t="s">
        <v>281</v>
      </c>
      <c r="P65" s="16"/>
      <c r="Q65" s="16"/>
      <c r="R65" s="8"/>
      <c r="S65" s="8" t="s">
        <v>622</v>
      </c>
    </row>
    <row r="66" spans="2:19" s="9" customFormat="1" ht="105" customHeight="1" x14ac:dyDescent="0.35">
      <c r="B66" s="7">
        <v>62</v>
      </c>
      <c r="C66" s="7" t="s">
        <v>171</v>
      </c>
      <c r="D66" s="16" t="s">
        <v>172</v>
      </c>
      <c r="E66" s="17" t="s">
        <v>587</v>
      </c>
      <c r="F66" s="20" t="s">
        <v>593</v>
      </c>
      <c r="G66" s="19"/>
      <c r="H66" s="16" t="s">
        <v>281</v>
      </c>
      <c r="I66" s="16"/>
      <c r="J66" s="16"/>
      <c r="K66" s="16"/>
      <c r="L66" s="16"/>
      <c r="M66" s="16"/>
      <c r="N66" s="16"/>
      <c r="O66" s="16" t="s">
        <v>281</v>
      </c>
      <c r="P66" s="16"/>
      <c r="Q66" s="16"/>
      <c r="R66" s="8"/>
      <c r="S66" s="8" t="s">
        <v>622</v>
      </c>
    </row>
    <row r="67" spans="2:19" s="9" customFormat="1" ht="105" customHeight="1" x14ac:dyDescent="0.35">
      <c r="B67" s="7">
        <v>63</v>
      </c>
      <c r="C67" s="7" t="s">
        <v>173</v>
      </c>
      <c r="D67" s="16" t="s">
        <v>174</v>
      </c>
      <c r="E67" s="17" t="s">
        <v>1075</v>
      </c>
      <c r="F67" s="20" t="s">
        <v>593</v>
      </c>
      <c r="G67" s="19"/>
      <c r="H67" s="16" t="s">
        <v>281</v>
      </c>
      <c r="I67" s="16"/>
      <c r="J67" s="16"/>
      <c r="K67" s="16"/>
      <c r="L67" s="16"/>
      <c r="M67" s="16"/>
      <c r="N67" s="16"/>
      <c r="O67" s="16" t="s">
        <v>281</v>
      </c>
      <c r="P67" s="16"/>
      <c r="Q67" s="16"/>
      <c r="R67" s="8"/>
      <c r="S67" s="8" t="s">
        <v>622</v>
      </c>
    </row>
    <row r="68" spans="2:19" s="9" customFormat="1" ht="105" customHeight="1" x14ac:dyDescent="0.35">
      <c r="B68" s="7">
        <v>64</v>
      </c>
      <c r="C68" s="7" t="s">
        <v>430</v>
      </c>
      <c r="D68" s="8" t="s">
        <v>431</v>
      </c>
      <c r="E68" s="17" t="s">
        <v>1075</v>
      </c>
      <c r="F68" s="20" t="s">
        <v>51</v>
      </c>
      <c r="G68" s="19"/>
      <c r="H68" s="16"/>
      <c r="I68" s="16" t="s">
        <v>281</v>
      </c>
      <c r="J68" s="16"/>
      <c r="K68" s="16"/>
      <c r="L68" s="16"/>
      <c r="M68" s="16"/>
      <c r="N68" s="16"/>
      <c r="O68" s="16"/>
      <c r="P68" s="16" t="s">
        <v>281</v>
      </c>
      <c r="Q68" s="16"/>
      <c r="R68" s="8" t="s">
        <v>650</v>
      </c>
      <c r="S68" s="8" t="s">
        <v>622</v>
      </c>
    </row>
    <row r="69" spans="2:19" s="9" customFormat="1" ht="105" customHeight="1" x14ac:dyDescent="0.35">
      <c r="B69" s="7">
        <v>65</v>
      </c>
      <c r="C69" s="7" t="s">
        <v>437</v>
      </c>
      <c r="D69" s="8" t="s">
        <v>1087</v>
      </c>
      <c r="E69" s="17" t="s">
        <v>1075</v>
      </c>
      <c r="F69" s="20" t="s">
        <v>51</v>
      </c>
      <c r="G69" s="19"/>
      <c r="H69" s="16"/>
      <c r="I69" s="16" t="s">
        <v>281</v>
      </c>
      <c r="J69" s="16"/>
      <c r="K69" s="16"/>
      <c r="L69" s="16"/>
      <c r="M69" s="16" t="s">
        <v>281</v>
      </c>
      <c r="N69" s="16"/>
      <c r="O69" s="16"/>
      <c r="P69" s="16" t="s">
        <v>281</v>
      </c>
      <c r="Q69" s="16"/>
      <c r="R69" s="8" t="s">
        <v>1088</v>
      </c>
      <c r="S69" s="8" t="s">
        <v>622</v>
      </c>
    </row>
    <row r="70" spans="2:19" s="9" customFormat="1" ht="105" customHeight="1" x14ac:dyDescent="0.35">
      <c r="B70" s="7">
        <v>66</v>
      </c>
      <c r="C70" s="7" t="s">
        <v>177</v>
      </c>
      <c r="D70" s="8" t="s">
        <v>178</v>
      </c>
      <c r="E70" s="17" t="s">
        <v>1075</v>
      </c>
      <c r="F70" s="20" t="s">
        <v>593</v>
      </c>
      <c r="G70" s="19"/>
      <c r="H70" s="16"/>
      <c r="I70" s="16" t="s">
        <v>281</v>
      </c>
      <c r="J70" s="16"/>
      <c r="K70" s="16"/>
      <c r="L70" s="16"/>
      <c r="M70" s="16"/>
      <c r="N70" s="16"/>
      <c r="O70" s="16" t="s">
        <v>281</v>
      </c>
      <c r="P70" s="16"/>
      <c r="Q70" s="16"/>
      <c r="R70" s="8">
        <v>41547</v>
      </c>
      <c r="S70" s="8" t="s">
        <v>622</v>
      </c>
    </row>
    <row r="71" spans="2:19" s="9" customFormat="1" ht="105" customHeight="1" x14ac:dyDescent="0.35">
      <c r="B71" s="7">
        <v>67</v>
      </c>
      <c r="C71" s="7" t="s">
        <v>180</v>
      </c>
      <c r="D71" s="8" t="s">
        <v>181</v>
      </c>
      <c r="E71" s="17" t="s">
        <v>1075</v>
      </c>
      <c r="F71" s="20" t="s">
        <v>51</v>
      </c>
      <c r="G71" s="19"/>
      <c r="H71" s="16"/>
      <c r="I71" s="16" t="s">
        <v>281</v>
      </c>
      <c r="J71" s="16"/>
      <c r="K71" s="16"/>
      <c r="L71" s="16"/>
      <c r="M71" s="16"/>
      <c r="N71" s="16"/>
      <c r="O71" s="16" t="s">
        <v>281</v>
      </c>
      <c r="P71" s="16"/>
      <c r="Q71" s="16"/>
      <c r="R71" s="8" t="s">
        <v>651</v>
      </c>
      <c r="S71" s="8" t="s">
        <v>622</v>
      </c>
    </row>
    <row r="72" spans="2:19" s="9" customFormat="1" ht="105" customHeight="1" x14ac:dyDescent="0.35">
      <c r="B72" s="7">
        <v>68</v>
      </c>
      <c r="C72" s="7" t="s">
        <v>184</v>
      </c>
      <c r="D72" s="8" t="s">
        <v>185</v>
      </c>
      <c r="E72" s="17" t="s">
        <v>1075</v>
      </c>
      <c r="F72" s="20" t="s">
        <v>51</v>
      </c>
      <c r="G72" s="19"/>
      <c r="H72" s="16"/>
      <c r="I72" s="16" t="s">
        <v>281</v>
      </c>
      <c r="J72" s="16"/>
      <c r="K72" s="16"/>
      <c r="L72" s="16"/>
      <c r="M72" s="16"/>
      <c r="N72" s="16"/>
      <c r="O72" s="16" t="s">
        <v>281</v>
      </c>
      <c r="P72" s="16"/>
      <c r="Q72" s="16"/>
      <c r="R72" s="8" t="s">
        <v>650</v>
      </c>
      <c r="S72" s="8" t="s">
        <v>622</v>
      </c>
    </row>
    <row r="73" spans="2:19" s="9" customFormat="1" ht="105" customHeight="1" x14ac:dyDescent="0.35">
      <c r="B73" s="7">
        <v>69</v>
      </c>
      <c r="C73" s="7" t="s">
        <v>434</v>
      </c>
      <c r="D73" s="8" t="s">
        <v>435</v>
      </c>
      <c r="E73" s="17" t="s">
        <v>1075</v>
      </c>
      <c r="F73" s="20" t="s">
        <v>654</v>
      </c>
      <c r="G73" s="19" t="s">
        <v>655</v>
      </c>
      <c r="H73" s="16"/>
      <c r="I73" s="16" t="s">
        <v>281</v>
      </c>
      <c r="J73" s="16"/>
      <c r="K73" s="16"/>
      <c r="L73" s="16"/>
      <c r="M73" s="16"/>
      <c r="N73" s="16"/>
      <c r="O73" s="16"/>
      <c r="P73" s="16"/>
      <c r="Q73" s="16" t="s">
        <v>281</v>
      </c>
      <c r="R73" s="8"/>
      <c r="S73" s="8" t="s">
        <v>622</v>
      </c>
    </row>
    <row r="74" spans="2:19" s="9" customFormat="1" ht="105" customHeight="1" x14ac:dyDescent="0.35">
      <c r="B74" s="7">
        <v>70</v>
      </c>
      <c r="C74" s="7" t="s">
        <v>188</v>
      </c>
      <c r="D74" s="8" t="s">
        <v>189</v>
      </c>
      <c r="E74" s="17" t="s">
        <v>1075</v>
      </c>
      <c r="F74" s="15" t="s">
        <v>51</v>
      </c>
      <c r="G74" s="21"/>
      <c r="H74" s="21" t="s">
        <v>281</v>
      </c>
      <c r="I74" s="16" t="s">
        <v>281</v>
      </c>
      <c r="J74" s="21"/>
      <c r="K74" s="21"/>
      <c r="L74" s="21"/>
      <c r="M74" s="21"/>
      <c r="N74" s="21"/>
      <c r="O74" s="21"/>
      <c r="P74" s="21"/>
      <c r="Q74" s="21" t="s">
        <v>281</v>
      </c>
      <c r="R74" s="21"/>
      <c r="S74" s="8" t="s">
        <v>622</v>
      </c>
    </row>
    <row r="75" spans="2:19" s="9" customFormat="1" ht="105" customHeight="1" x14ac:dyDescent="0.35">
      <c r="B75" s="7">
        <v>71</v>
      </c>
      <c r="C75" s="7" t="s">
        <v>437</v>
      </c>
      <c r="D75" s="8" t="s">
        <v>438</v>
      </c>
      <c r="E75" s="17" t="s">
        <v>1075</v>
      </c>
      <c r="F75" s="15" t="s">
        <v>51</v>
      </c>
      <c r="G75" s="21"/>
      <c r="H75" s="21"/>
      <c r="I75" s="16" t="s">
        <v>281</v>
      </c>
      <c r="J75" s="21"/>
      <c r="K75" s="21"/>
      <c r="L75" s="21"/>
      <c r="M75" s="21"/>
      <c r="N75" s="21"/>
      <c r="O75" s="21"/>
      <c r="P75" s="21"/>
      <c r="Q75" s="21" t="s">
        <v>281</v>
      </c>
      <c r="R75" s="21" t="s">
        <v>656</v>
      </c>
      <c r="S75" s="8" t="s">
        <v>622</v>
      </c>
    </row>
    <row r="76" spans="2:19" s="9" customFormat="1" ht="105" customHeight="1" x14ac:dyDescent="0.35">
      <c r="B76" s="7">
        <v>72</v>
      </c>
      <c r="C76" s="7" t="s">
        <v>439</v>
      </c>
      <c r="D76" s="8" t="s">
        <v>440</v>
      </c>
      <c r="E76" s="17" t="s">
        <v>1075</v>
      </c>
      <c r="F76" s="15" t="s">
        <v>51</v>
      </c>
      <c r="G76" s="21"/>
      <c r="H76" s="21"/>
      <c r="I76" s="16" t="s">
        <v>281</v>
      </c>
      <c r="J76" s="21"/>
      <c r="K76" s="21"/>
      <c r="L76" s="21"/>
      <c r="M76" s="21"/>
      <c r="N76" s="21"/>
      <c r="O76" s="21" t="s">
        <v>281</v>
      </c>
      <c r="P76" s="21"/>
      <c r="Q76" s="21"/>
      <c r="R76" s="21" t="s">
        <v>657</v>
      </c>
      <c r="S76" s="8" t="s">
        <v>622</v>
      </c>
    </row>
    <row r="77" spans="2:19" s="9" customFormat="1" ht="105" customHeight="1" x14ac:dyDescent="0.35">
      <c r="B77" s="7">
        <v>73</v>
      </c>
      <c r="C77" s="7" t="s">
        <v>441</v>
      </c>
      <c r="D77" s="8" t="s">
        <v>442</v>
      </c>
      <c r="E77" s="7" t="s">
        <v>587</v>
      </c>
      <c r="F77" s="7" t="s">
        <v>607</v>
      </c>
      <c r="G77" s="8" t="s">
        <v>658</v>
      </c>
      <c r="H77" s="8"/>
      <c r="I77" s="8"/>
      <c r="J77" s="8" t="s">
        <v>281</v>
      </c>
      <c r="K77" s="8"/>
      <c r="L77" s="8"/>
      <c r="M77" s="8"/>
      <c r="N77" s="8" t="s">
        <v>281</v>
      </c>
      <c r="O77" s="8"/>
      <c r="P77" s="8" t="s">
        <v>281</v>
      </c>
      <c r="Q77" s="8"/>
      <c r="R77" s="8" t="s">
        <v>659</v>
      </c>
      <c r="S77" s="8" t="s">
        <v>660</v>
      </c>
    </row>
    <row r="78" spans="2:19" s="9" customFormat="1" ht="105" customHeight="1" x14ac:dyDescent="0.35">
      <c r="B78" s="7">
        <v>74</v>
      </c>
      <c r="C78" s="7" t="s">
        <v>446</v>
      </c>
      <c r="D78" s="8" t="s">
        <v>447</v>
      </c>
      <c r="E78" s="7" t="s">
        <v>587</v>
      </c>
      <c r="F78" s="7" t="s">
        <v>661</v>
      </c>
      <c r="G78" s="8" t="s">
        <v>662</v>
      </c>
      <c r="H78" s="8"/>
      <c r="I78" s="8"/>
      <c r="J78" s="8" t="s">
        <v>281</v>
      </c>
      <c r="K78" s="8"/>
      <c r="L78" s="8"/>
      <c r="M78" s="8"/>
      <c r="N78" s="8"/>
      <c r="O78" s="8" t="s">
        <v>281</v>
      </c>
      <c r="P78" s="8" t="s">
        <v>281</v>
      </c>
      <c r="Q78" s="8"/>
      <c r="R78" s="8" t="s">
        <v>663</v>
      </c>
      <c r="S78" s="8" t="s">
        <v>622</v>
      </c>
    </row>
    <row r="79" spans="2:19" s="9" customFormat="1" ht="105" customHeight="1" x14ac:dyDescent="0.35">
      <c r="B79" s="7">
        <v>75</v>
      </c>
      <c r="C79" s="7" t="s">
        <v>448</v>
      </c>
      <c r="D79" s="8" t="s">
        <v>449</v>
      </c>
      <c r="E79" s="7" t="s">
        <v>587</v>
      </c>
      <c r="F79" s="7" t="s">
        <v>661</v>
      </c>
      <c r="G79" s="8" t="s">
        <v>662</v>
      </c>
      <c r="H79" s="8"/>
      <c r="I79" s="8"/>
      <c r="J79" s="8" t="s">
        <v>281</v>
      </c>
      <c r="K79" s="8"/>
      <c r="L79" s="8"/>
      <c r="M79" s="8"/>
      <c r="N79" s="8"/>
      <c r="O79" s="8" t="s">
        <v>281</v>
      </c>
      <c r="P79" s="8" t="s">
        <v>281</v>
      </c>
      <c r="Q79" s="8"/>
      <c r="R79" s="7" t="s">
        <v>664</v>
      </c>
      <c r="S79" s="7" t="s">
        <v>622</v>
      </c>
    </row>
    <row r="80" spans="2:19" s="9" customFormat="1" ht="105" customHeight="1" x14ac:dyDescent="0.35">
      <c r="B80" s="7">
        <v>76</v>
      </c>
      <c r="C80" s="7" t="s">
        <v>450</v>
      </c>
      <c r="D80" s="8" t="s">
        <v>451</v>
      </c>
      <c r="E80" s="7" t="s">
        <v>587</v>
      </c>
      <c r="F80" s="7" t="s">
        <v>607</v>
      </c>
      <c r="G80" s="8"/>
      <c r="H80" s="8" t="s">
        <v>281</v>
      </c>
      <c r="I80" s="8" t="s">
        <v>281</v>
      </c>
      <c r="J80" s="8" t="s">
        <v>281</v>
      </c>
      <c r="K80" s="8" t="s">
        <v>281</v>
      </c>
      <c r="L80" s="8"/>
      <c r="M80" s="8"/>
      <c r="N80" s="8"/>
      <c r="O80" s="8"/>
      <c r="P80" s="8" t="s">
        <v>281</v>
      </c>
      <c r="Q80" s="8" t="s">
        <v>281</v>
      </c>
      <c r="R80" s="7" t="s">
        <v>666</v>
      </c>
      <c r="S80" s="7" t="s">
        <v>667</v>
      </c>
    </row>
    <row r="81" spans="2:19" s="9" customFormat="1" ht="105" customHeight="1" x14ac:dyDescent="0.35">
      <c r="B81" s="7">
        <v>77</v>
      </c>
      <c r="C81" s="7" t="s">
        <v>453</v>
      </c>
      <c r="D81" s="8" t="s">
        <v>454</v>
      </c>
      <c r="E81" s="7" t="s">
        <v>1075</v>
      </c>
      <c r="F81" s="7" t="s">
        <v>607</v>
      </c>
      <c r="G81" s="8" t="s">
        <v>668</v>
      </c>
      <c r="H81" s="8"/>
      <c r="I81" s="8"/>
      <c r="J81" s="8" t="s">
        <v>116</v>
      </c>
      <c r="K81" s="8"/>
      <c r="L81" s="8"/>
      <c r="M81" s="8"/>
      <c r="N81" s="8"/>
      <c r="O81" s="8"/>
      <c r="P81" s="8" t="s">
        <v>281</v>
      </c>
      <c r="Q81" s="8"/>
      <c r="R81" s="7" t="s">
        <v>669</v>
      </c>
      <c r="S81" s="7" t="s">
        <v>622</v>
      </c>
    </row>
    <row r="82" spans="2:19" s="9" customFormat="1" ht="105" customHeight="1" x14ac:dyDescent="0.35">
      <c r="B82" s="7">
        <v>78</v>
      </c>
      <c r="C82" s="7" t="s">
        <v>455</v>
      </c>
      <c r="D82" s="8" t="s">
        <v>456</v>
      </c>
      <c r="E82" s="7" t="s">
        <v>1075</v>
      </c>
      <c r="F82" s="7" t="s">
        <v>607</v>
      </c>
      <c r="G82" s="8" t="s">
        <v>668</v>
      </c>
      <c r="H82" s="8"/>
      <c r="I82" s="8"/>
      <c r="J82" s="8" t="s">
        <v>116</v>
      </c>
      <c r="K82" s="8"/>
      <c r="L82" s="8"/>
      <c r="M82" s="8"/>
      <c r="N82" s="8"/>
      <c r="O82" s="8"/>
      <c r="P82" s="8" t="s">
        <v>281</v>
      </c>
      <c r="Q82" s="8"/>
      <c r="R82" s="7" t="s">
        <v>670</v>
      </c>
      <c r="S82" s="7" t="s">
        <v>622</v>
      </c>
    </row>
    <row r="83" spans="2:19" s="9" customFormat="1" ht="105" customHeight="1" x14ac:dyDescent="0.35">
      <c r="B83" s="7">
        <v>79</v>
      </c>
      <c r="C83" s="7" t="s">
        <v>457</v>
      </c>
      <c r="D83" s="8" t="s">
        <v>458</v>
      </c>
      <c r="E83" s="7" t="s">
        <v>1075</v>
      </c>
      <c r="F83" s="7" t="s">
        <v>607</v>
      </c>
      <c r="G83" s="8" t="s">
        <v>672</v>
      </c>
      <c r="H83" s="8"/>
      <c r="I83" s="8"/>
      <c r="J83" s="8" t="s">
        <v>281</v>
      </c>
      <c r="K83" s="8" t="s">
        <v>281</v>
      </c>
      <c r="L83" s="8"/>
      <c r="M83" s="8"/>
      <c r="N83" s="8"/>
      <c r="O83" s="8"/>
      <c r="P83" s="8" t="s">
        <v>281</v>
      </c>
      <c r="Q83" s="8"/>
      <c r="R83" s="7" t="s">
        <v>673</v>
      </c>
      <c r="S83" s="7" t="s">
        <v>674</v>
      </c>
    </row>
    <row r="84" spans="2:19" s="9" customFormat="1" ht="105" customHeight="1" x14ac:dyDescent="0.35">
      <c r="B84" s="7">
        <v>80</v>
      </c>
      <c r="C84" s="7" t="s">
        <v>192</v>
      </c>
      <c r="D84" s="8" t="s">
        <v>193</v>
      </c>
      <c r="E84" s="7" t="s">
        <v>1075</v>
      </c>
      <c r="F84" s="7" t="s">
        <v>607</v>
      </c>
      <c r="G84" s="8" t="s">
        <v>676</v>
      </c>
      <c r="H84" s="8" t="s">
        <v>281</v>
      </c>
      <c r="I84" s="8"/>
      <c r="J84" s="8" t="s">
        <v>281</v>
      </c>
      <c r="K84" s="8"/>
      <c r="L84" s="8"/>
      <c r="M84" s="8"/>
      <c r="N84" s="8"/>
      <c r="O84" s="8"/>
      <c r="P84" s="8" t="s">
        <v>281</v>
      </c>
      <c r="Q84" s="8"/>
      <c r="R84" s="7" t="s">
        <v>677</v>
      </c>
      <c r="S84" s="7" t="s">
        <v>622</v>
      </c>
    </row>
    <row r="85" spans="2:19" s="9" customFormat="1" ht="105" customHeight="1" x14ac:dyDescent="0.35">
      <c r="B85" s="7">
        <v>81</v>
      </c>
      <c r="C85" s="24" t="s">
        <v>197</v>
      </c>
      <c r="D85" s="25" t="s">
        <v>198</v>
      </c>
      <c r="E85" s="26" t="s">
        <v>1075</v>
      </c>
      <c r="F85" s="24" t="s">
        <v>607</v>
      </c>
      <c r="G85" s="8" t="s">
        <v>679</v>
      </c>
      <c r="H85" s="25"/>
      <c r="I85" s="25"/>
      <c r="J85" s="8" t="s">
        <v>281</v>
      </c>
      <c r="K85" s="25"/>
      <c r="L85" s="25"/>
      <c r="M85" s="25"/>
      <c r="N85" s="25"/>
      <c r="O85" s="25"/>
      <c r="P85" s="8" t="s">
        <v>281</v>
      </c>
      <c r="Q85" s="25"/>
      <c r="R85" s="27" t="s">
        <v>680</v>
      </c>
      <c r="S85" s="7" t="s">
        <v>622</v>
      </c>
    </row>
    <row r="86" spans="2:19" s="9" customFormat="1" ht="105" customHeight="1" x14ac:dyDescent="0.3">
      <c r="B86" s="7">
        <v>82</v>
      </c>
      <c r="C86" s="7" t="s">
        <v>460</v>
      </c>
      <c r="D86" s="21" t="s">
        <v>461</v>
      </c>
      <c r="E86" s="7" t="s">
        <v>1075</v>
      </c>
      <c r="F86" s="7" t="s">
        <v>51</v>
      </c>
      <c r="G86" s="28"/>
      <c r="H86" s="21"/>
      <c r="I86" s="8" t="s">
        <v>281</v>
      </c>
      <c r="J86" s="21"/>
      <c r="K86" s="21"/>
      <c r="L86" s="21"/>
      <c r="M86" s="21"/>
      <c r="N86" s="21"/>
      <c r="O86" s="21"/>
      <c r="P86" s="21"/>
      <c r="Q86" s="8" t="s">
        <v>281</v>
      </c>
      <c r="R86" s="15" t="s">
        <v>682</v>
      </c>
      <c r="S86" s="7" t="s">
        <v>622</v>
      </c>
    </row>
    <row r="87" spans="2:19" s="9" customFormat="1" ht="105" customHeight="1" x14ac:dyDescent="0.35">
      <c r="B87" s="7">
        <v>83</v>
      </c>
      <c r="C87" s="7" t="s">
        <v>463</v>
      </c>
      <c r="D87" s="8" t="s">
        <v>464</v>
      </c>
      <c r="E87" s="7" t="s">
        <v>1075</v>
      </c>
      <c r="F87" s="7" t="s">
        <v>51</v>
      </c>
      <c r="G87" s="21"/>
      <c r="H87" s="21"/>
      <c r="I87" s="8" t="s">
        <v>281</v>
      </c>
      <c r="J87" s="21"/>
      <c r="K87" s="21"/>
      <c r="L87" s="21"/>
      <c r="M87" s="21"/>
      <c r="N87" s="21"/>
      <c r="O87" s="21"/>
      <c r="P87" s="21"/>
      <c r="Q87" s="21"/>
      <c r="R87" s="15"/>
      <c r="S87" s="29" t="s">
        <v>684</v>
      </c>
    </row>
    <row r="88" spans="2:19" s="9" customFormat="1" ht="105" customHeight="1" x14ac:dyDescent="0.35">
      <c r="B88" s="7">
        <v>84</v>
      </c>
      <c r="C88" s="7" t="s">
        <v>466</v>
      </c>
      <c r="D88" s="8" t="s">
        <v>467</v>
      </c>
      <c r="E88" s="7" t="s">
        <v>587</v>
      </c>
      <c r="F88" s="7" t="s">
        <v>685</v>
      </c>
      <c r="G88" s="11" t="s">
        <v>686</v>
      </c>
      <c r="H88" s="8" t="s">
        <v>281</v>
      </c>
      <c r="I88" s="8" t="s">
        <v>281</v>
      </c>
      <c r="J88" s="8"/>
      <c r="K88" s="8"/>
      <c r="L88" s="8"/>
      <c r="M88" s="8"/>
      <c r="N88" s="8"/>
      <c r="O88" s="8"/>
      <c r="P88" s="8" t="s">
        <v>281</v>
      </c>
      <c r="Q88" s="8"/>
      <c r="R88" s="7" t="s">
        <v>687</v>
      </c>
      <c r="S88" s="7" t="s">
        <v>688</v>
      </c>
    </row>
    <row r="89" spans="2:19" s="9" customFormat="1" ht="105" customHeight="1" x14ac:dyDescent="0.35">
      <c r="B89" s="7">
        <v>85</v>
      </c>
      <c r="C89" s="7" t="s">
        <v>469</v>
      </c>
      <c r="D89" s="8" t="s">
        <v>467</v>
      </c>
      <c r="E89" s="7" t="s">
        <v>587</v>
      </c>
      <c r="F89" s="7" t="s">
        <v>685</v>
      </c>
      <c r="G89" s="11" t="s">
        <v>686</v>
      </c>
      <c r="H89" s="8" t="s">
        <v>281</v>
      </c>
      <c r="I89" s="8"/>
      <c r="J89" s="8"/>
      <c r="K89" s="8"/>
      <c r="L89" s="8"/>
      <c r="M89" s="8"/>
      <c r="N89" s="8"/>
      <c r="O89" s="8"/>
      <c r="P89" s="8" t="s">
        <v>281</v>
      </c>
      <c r="Q89" s="8"/>
      <c r="R89" s="7" t="s">
        <v>690</v>
      </c>
      <c r="S89" s="29" t="s">
        <v>684</v>
      </c>
    </row>
    <row r="90" spans="2:19" s="9" customFormat="1" ht="77.5" x14ac:dyDescent="0.35">
      <c r="B90" s="7">
        <v>86</v>
      </c>
      <c r="C90" s="7" t="s">
        <v>471</v>
      </c>
      <c r="D90" s="8" t="s">
        <v>393</v>
      </c>
      <c r="E90" s="23" t="s">
        <v>587</v>
      </c>
      <c r="F90" s="15" t="s">
        <v>607</v>
      </c>
      <c r="G90" s="30"/>
      <c r="H90" s="8" t="s">
        <v>281</v>
      </c>
      <c r="I90" s="8" t="s">
        <v>281</v>
      </c>
      <c r="J90" s="8" t="s">
        <v>281</v>
      </c>
      <c r="K90" s="8" t="s">
        <v>281</v>
      </c>
      <c r="L90" s="8"/>
      <c r="M90" s="8"/>
      <c r="N90" s="8"/>
      <c r="O90" s="8"/>
      <c r="P90" s="8" t="s">
        <v>281</v>
      </c>
      <c r="Q90" s="8"/>
      <c r="R90" s="7" t="s">
        <v>691</v>
      </c>
      <c r="S90" s="7" t="s">
        <v>692</v>
      </c>
    </row>
    <row r="91" spans="2:19" s="9" customFormat="1" ht="62" x14ac:dyDescent="0.35">
      <c r="B91" s="7">
        <v>87</v>
      </c>
      <c r="C91" s="8" t="s">
        <v>472</v>
      </c>
      <c r="D91" s="8" t="s">
        <v>393</v>
      </c>
      <c r="E91" s="23" t="s">
        <v>587</v>
      </c>
      <c r="F91" s="15" t="s">
        <v>607</v>
      </c>
      <c r="G91" s="30"/>
      <c r="H91" s="8" t="s">
        <v>281</v>
      </c>
      <c r="I91" s="8" t="s">
        <v>281</v>
      </c>
      <c r="J91" s="8" t="s">
        <v>281</v>
      </c>
      <c r="K91" s="8"/>
      <c r="L91" s="8"/>
      <c r="M91" s="8"/>
      <c r="N91" s="8"/>
      <c r="O91" s="8"/>
      <c r="P91" s="8" t="s">
        <v>281</v>
      </c>
      <c r="Q91" s="8"/>
      <c r="R91" s="7" t="s">
        <v>691</v>
      </c>
      <c r="S91" s="7" t="s">
        <v>693</v>
      </c>
    </row>
    <row r="92" spans="2:19" s="9" customFormat="1" ht="130" x14ac:dyDescent="0.35">
      <c r="B92" s="7">
        <v>88</v>
      </c>
      <c r="C92" s="8" t="s">
        <v>474</v>
      </c>
      <c r="D92" s="8" t="s">
        <v>475</v>
      </c>
      <c r="E92" s="23" t="s">
        <v>587</v>
      </c>
      <c r="F92" s="15" t="s">
        <v>694</v>
      </c>
      <c r="G92" s="30"/>
      <c r="H92" s="8"/>
      <c r="I92" s="8" t="s">
        <v>281</v>
      </c>
      <c r="J92" s="8"/>
      <c r="K92" s="8"/>
      <c r="L92" s="8"/>
      <c r="M92" s="8"/>
      <c r="N92" s="8" t="s">
        <v>281</v>
      </c>
      <c r="O92" s="8" t="s">
        <v>281</v>
      </c>
      <c r="P92" s="8" t="s">
        <v>281</v>
      </c>
      <c r="Q92" s="8"/>
      <c r="R92" s="7" t="s">
        <v>695</v>
      </c>
      <c r="S92" s="7"/>
    </row>
    <row r="93" spans="2:19" s="33" customFormat="1" ht="246.5" x14ac:dyDescent="0.35">
      <c r="B93" s="23">
        <v>89</v>
      </c>
      <c r="C93" s="31" t="s">
        <v>476</v>
      </c>
      <c r="D93" s="31" t="s">
        <v>477</v>
      </c>
      <c r="E93" s="32" t="s">
        <v>1075</v>
      </c>
      <c r="F93" s="32" t="s">
        <v>696</v>
      </c>
      <c r="G93" s="31" t="s">
        <v>697</v>
      </c>
      <c r="H93" s="32"/>
      <c r="I93" s="32"/>
      <c r="J93" s="32"/>
      <c r="K93" s="32" t="s">
        <v>281</v>
      </c>
      <c r="L93" s="32"/>
      <c r="M93" s="32"/>
      <c r="N93" s="32" t="s">
        <v>281</v>
      </c>
      <c r="O93" s="32"/>
      <c r="P93" s="32"/>
      <c r="Q93" s="32"/>
      <c r="R93" s="32"/>
      <c r="S93" s="31" t="s">
        <v>674</v>
      </c>
    </row>
    <row r="94" spans="2:19" s="33" customFormat="1" ht="130.5" x14ac:dyDescent="0.35">
      <c r="B94" s="23">
        <v>90</v>
      </c>
      <c r="C94" s="31" t="s">
        <v>202</v>
      </c>
      <c r="D94" s="31" t="s">
        <v>203</v>
      </c>
      <c r="E94" s="32" t="s">
        <v>1075</v>
      </c>
      <c r="F94" s="31" t="s">
        <v>698</v>
      </c>
      <c r="G94" s="32" t="s">
        <v>699</v>
      </c>
      <c r="H94" s="32"/>
      <c r="I94" s="32"/>
      <c r="J94" s="32"/>
      <c r="K94" s="32" t="s">
        <v>281</v>
      </c>
      <c r="L94" s="32"/>
      <c r="M94" s="32"/>
      <c r="N94" s="32" t="s">
        <v>281</v>
      </c>
      <c r="O94" s="32"/>
      <c r="P94" s="32"/>
      <c r="Q94" s="32"/>
      <c r="R94" s="32"/>
      <c r="S94" s="31" t="s">
        <v>674</v>
      </c>
    </row>
    <row r="95" spans="2:19" s="33" customFormat="1" ht="116" x14ac:dyDescent="0.35">
      <c r="B95" s="23">
        <v>91</v>
      </c>
      <c r="C95" s="31" t="s">
        <v>205</v>
      </c>
      <c r="D95" s="31" t="s">
        <v>206</v>
      </c>
      <c r="E95" s="32" t="s">
        <v>1075</v>
      </c>
      <c r="F95" s="32" t="s">
        <v>700</v>
      </c>
      <c r="G95" s="31" t="s">
        <v>701</v>
      </c>
      <c r="H95" s="32" t="s">
        <v>281</v>
      </c>
      <c r="I95" s="32"/>
      <c r="J95" s="32"/>
      <c r="K95" s="32"/>
      <c r="L95" s="32"/>
      <c r="M95" s="32"/>
      <c r="N95" s="32" t="s">
        <v>281</v>
      </c>
      <c r="O95" s="32"/>
      <c r="P95" s="32"/>
      <c r="Q95" s="32"/>
      <c r="R95" s="32"/>
      <c r="S95" s="31"/>
    </row>
    <row r="96" spans="2:19" s="33" customFormat="1" ht="58" x14ac:dyDescent="0.35">
      <c r="B96" s="23">
        <v>92</v>
      </c>
      <c r="C96" s="31" t="s">
        <v>208</v>
      </c>
      <c r="D96" s="31" t="s">
        <v>209</v>
      </c>
      <c r="E96" s="32" t="s">
        <v>587</v>
      </c>
      <c r="F96" s="32" t="s">
        <v>698</v>
      </c>
      <c r="G96" s="32" t="s">
        <v>702</v>
      </c>
      <c r="H96" s="32"/>
      <c r="I96" s="32"/>
      <c r="J96" s="32"/>
      <c r="K96" s="32"/>
      <c r="L96" s="32"/>
      <c r="M96" s="32"/>
      <c r="N96" s="32" t="s">
        <v>281</v>
      </c>
      <c r="O96" s="32"/>
      <c r="P96" s="32"/>
      <c r="Q96" s="32"/>
      <c r="R96" s="32"/>
      <c r="S96" s="31"/>
    </row>
    <row r="97" spans="2:19" s="33" customFormat="1" ht="43.5" x14ac:dyDescent="0.35">
      <c r="B97" s="23">
        <v>93</v>
      </c>
      <c r="C97" s="31" t="s">
        <v>211</v>
      </c>
      <c r="D97" s="31" t="s">
        <v>212</v>
      </c>
      <c r="E97" s="32" t="s">
        <v>587</v>
      </c>
      <c r="F97" s="31" t="s">
        <v>704</v>
      </c>
      <c r="G97" s="31" t="s">
        <v>705</v>
      </c>
      <c r="H97" s="32"/>
      <c r="I97" s="32"/>
      <c r="J97" s="32"/>
      <c r="K97" s="32"/>
      <c r="L97" s="32"/>
      <c r="M97" s="32"/>
      <c r="N97" s="32" t="s">
        <v>281</v>
      </c>
      <c r="O97" s="32"/>
      <c r="P97" s="32"/>
      <c r="Q97" s="32"/>
      <c r="R97" s="32"/>
      <c r="S97" s="31"/>
    </row>
    <row r="98" spans="2:19" s="33" customFormat="1" ht="58" x14ac:dyDescent="0.35">
      <c r="B98" s="23">
        <v>94</v>
      </c>
      <c r="C98" s="31" t="s">
        <v>215</v>
      </c>
      <c r="D98" s="31" t="s">
        <v>216</v>
      </c>
      <c r="E98" s="32" t="s">
        <v>1075</v>
      </c>
      <c r="F98" s="32" t="s">
        <v>707</v>
      </c>
      <c r="G98" s="31" t="s">
        <v>708</v>
      </c>
      <c r="H98" s="32"/>
      <c r="I98" s="32"/>
      <c r="J98" s="32"/>
      <c r="K98" s="32"/>
      <c r="L98" s="32"/>
      <c r="M98" s="32"/>
      <c r="N98" s="32" t="s">
        <v>281</v>
      </c>
      <c r="O98" s="32"/>
      <c r="P98" s="32"/>
      <c r="Q98" s="32"/>
      <c r="R98" s="32"/>
      <c r="S98" s="31"/>
    </row>
    <row r="99" spans="2:19" ht="87" x14ac:dyDescent="0.35">
      <c r="B99" s="7">
        <v>95</v>
      </c>
      <c r="C99" s="34" t="s">
        <v>479</v>
      </c>
      <c r="D99" s="34" t="s">
        <v>480</v>
      </c>
      <c r="E99" s="35" t="s">
        <v>1075</v>
      </c>
      <c r="F99" s="35" t="s">
        <v>615</v>
      </c>
      <c r="G99" s="36" t="s">
        <v>709</v>
      </c>
      <c r="H99" s="35"/>
      <c r="I99" s="35"/>
      <c r="J99" s="35"/>
      <c r="K99" s="35" t="s">
        <v>281</v>
      </c>
      <c r="L99" s="35"/>
      <c r="M99" s="35"/>
      <c r="N99" s="35"/>
      <c r="O99" s="35" t="s">
        <v>281</v>
      </c>
      <c r="P99" s="35"/>
      <c r="Q99" s="35" t="s">
        <v>281</v>
      </c>
      <c r="R99" s="34" t="s">
        <v>710</v>
      </c>
      <c r="S99" s="34" t="s">
        <v>711</v>
      </c>
    </row>
    <row r="100" spans="2:19" s="9" customFormat="1" ht="93" x14ac:dyDescent="0.35">
      <c r="B100" s="7">
        <v>96</v>
      </c>
      <c r="C100" s="7" t="s">
        <v>481</v>
      </c>
      <c r="D100" s="8" t="s">
        <v>482</v>
      </c>
      <c r="E100" s="23" t="s">
        <v>587</v>
      </c>
      <c r="F100" s="15" t="s">
        <v>607</v>
      </c>
      <c r="G100" s="30"/>
      <c r="H100" s="8"/>
      <c r="I100" s="8"/>
      <c r="J100" s="8" t="s">
        <v>281</v>
      </c>
      <c r="K100" s="8"/>
      <c r="L100" s="8"/>
      <c r="M100" s="8"/>
      <c r="N100" s="8"/>
      <c r="O100" s="8"/>
      <c r="P100" s="8" t="s">
        <v>281</v>
      </c>
      <c r="Q100" s="8" t="s">
        <v>281</v>
      </c>
      <c r="R100" s="7" t="s">
        <v>712</v>
      </c>
      <c r="S100" s="7" t="s">
        <v>713</v>
      </c>
    </row>
    <row r="101" spans="2:19" ht="46.5" x14ac:dyDescent="0.35">
      <c r="B101" s="7">
        <v>97</v>
      </c>
      <c r="C101" s="7" t="s">
        <v>484</v>
      </c>
      <c r="D101" s="8" t="s">
        <v>485</v>
      </c>
      <c r="E101" s="23" t="s">
        <v>587</v>
      </c>
      <c r="F101" s="8" t="s">
        <v>665</v>
      </c>
      <c r="G101" s="8"/>
      <c r="H101" s="8"/>
      <c r="I101" s="8"/>
      <c r="J101" s="8" t="s">
        <v>281</v>
      </c>
      <c r="K101" s="8"/>
      <c r="L101" s="8"/>
      <c r="M101" s="8"/>
      <c r="N101" s="8"/>
      <c r="O101" s="8"/>
      <c r="P101" s="8" t="s">
        <v>281</v>
      </c>
      <c r="Q101" s="8" t="s">
        <v>281</v>
      </c>
      <c r="R101" s="35" t="s">
        <v>714</v>
      </c>
      <c r="S101" s="7" t="s">
        <v>715</v>
      </c>
    </row>
    <row r="102" spans="2:19" ht="42" customHeight="1" x14ac:dyDescent="0.35">
      <c r="B102" s="7">
        <v>98</v>
      </c>
      <c r="C102" s="7" t="s">
        <v>218</v>
      </c>
      <c r="D102" s="8" t="s">
        <v>219</v>
      </c>
      <c r="E102" s="23" t="s">
        <v>1075</v>
      </c>
      <c r="F102" s="8" t="s">
        <v>716</v>
      </c>
      <c r="G102" s="30" t="s">
        <v>717</v>
      </c>
      <c r="H102" s="8"/>
      <c r="I102" s="8"/>
      <c r="J102" s="8" t="s">
        <v>281</v>
      </c>
      <c r="K102" s="8"/>
      <c r="L102" s="8"/>
      <c r="M102" s="8"/>
      <c r="N102" s="8"/>
      <c r="O102" s="8"/>
      <c r="P102" s="8" t="s">
        <v>281</v>
      </c>
      <c r="Q102" s="8" t="s">
        <v>281</v>
      </c>
      <c r="R102" s="35" t="s">
        <v>718</v>
      </c>
      <c r="S102" s="7" t="s">
        <v>719</v>
      </c>
    </row>
    <row r="103" spans="2:19" ht="218.5" customHeight="1" x14ac:dyDescent="0.35">
      <c r="B103" s="7">
        <v>99</v>
      </c>
      <c r="C103" s="35" t="s">
        <v>221</v>
      </c>
      <c r="D103" s="34" t="s">
        <v>222</v>
      </c>
      <c r="E103" s="35" t="s">
        <v>1089</v>
      </c>
      <c r="F103" s="35" t="s">
        <v>607</v>
      </c>
      <c r="G103" s="35" t="s">
        <v>720</v>
      </c>
      <c r="H103" s="35"/>
      <c r="I103" s="35"/>
      <c r="J103" s="35"/>
      <c r="K103" s="35"/>
      <c r="L103" s="35" t="s">
        <v>281</v>
      </c>
      <c r="M103" s="35"/>
      <c r="N103" s="35"/>
      <c r="O103" s="35"/>
      <c r="P103" s="35"/>
      <c r="Q103" s="35" t="s">
        <v>608</v>
      </c>
      <c r="R103" s="35" t="s">
        <v>721</v>
      </c>
      <c r="S103" s="34" t="s">
        <v>722</v>
      </c>
    </row>
    <row r="104" spans="2:19" ht="15" customHeight="1" x14ac:dyDescent="0.35">
      <c r="B104" s="35"/>
      <c r="C104" s="34"/>
      <c r="D104" s="35"/>
      <c r="E104" s="35"/>
      <c r="F104" s="35"/>
      <c r="G104" s="35"/>
      <c r="H104" s="35"/>
      <c r="I104" s="35"/>
      <c r="J104" s="35"/>
      <c r="K104" s="35"/>
      <c r="L104" s="35"/>
      <c r="M104" s="35"/>
      <c r="N104" s="35"/>
      <c r="O104" s="35"/>
      <c r="P104" s="35"/>
      <c r="Q104" s="35"/>
      <c r="R104" s="35"/>
      <c r="S104" s="34"/>
    </row>
    <row r="105" spans="2:19" ht="15" customHeight="1" x14ac:dyDescent="0.35">
      <c r="B105" s="35"/>
      <c r="C105" s="34"/>
      <c r="D105" s="35"/>
      <c r="E105" s="35"/>
      <c r="F105" s="35"/>
      <c r="G105" s="35"/>
      <c r="H105" s="35"/>
      <c r="I105" s="35"/>
      <c r="J105" s="35"/>
      <c r="K105" s="35"/>
      <c r="L105" s="35"/>
      <c r="M105" s="35"/>
      <c r="N105" s="35"/>
      <c r="O105" s="35"/>
      <c r="P105" s="35"/>
      <c r="Q105" s="35"/>
      <c r="R105" s="35"/>
      <c r="S105" s="34"/>
    </row>
    <row r="106" spans="2:19" ht="15" customHeight="1" x14ac:dyDescent="0.35">
      <c r="B106" s="35"/>
      <c r="C106" s="34"/>
      <c r="D106" s="35"/>
      <c r="E106" s="35"/>
      <c r="F106" s="35"/>
      <c r="G106" s="35"/>
      <c r="H106" s="35"/>
      <c r="I106" s="35"/>
      <c r="J106" s="35"/>
      <c r="K106" s="35"/>
      <c r="L106" s="35"/>
      <c r="M106" s="35"/>
      <c r="N106" s="35"/>
      <c r="O106" s="35"/>
      <c r="P106" s="35"/>
      <c r="Q106" s="35"/>
      <c r="R106" s="35"/>
      <c r="S106" s="34"/>
    </row>
  </sheetData>
  <autoFilter ref="A5:S103" xr:uid="{8C701FA9-8148-457C-BE4C-04C77810BBEA}"/>
  <mergeCells count="3">
    <mergeCell ref="B4:G4"/>
    <mergeCell ref="H4:K4"/>
    <mergeCell ref="O4:Q4"/>
  </mergeCells>
  <hyperlinks>
    <hyperlink ref="G11" r:id="rId1" display="http://www.doe2.com/" xr:uid="{9C22A4C9-C7DA-4FD7-973D-4078AE3A6E6B}"/>
    <hyperlink ref="G12" r:id="rId2" display="http://www.doe2.com/" xr:uid="{C2B06DC3-9604-4E04-82AD-136174BB8E6A}"/>
    <hyperlink ref="G21" r:id="rId3" display="http://www.pipeinsulation.org/" xr:uid="{6DBE118A-87CF-4119-9A4C-49B99FB4E35A}"/>
    <hyperlink ref="G8" r:id="rId4" xr:uid="{E05C9960-A118-4FA7-909E-FA353054222D}"/>
    <hyperlink ref="G89" r:id="rId5" xr:uid="{CAD61AA2-BEEB-4C44-849E-AA586C514A7D}"/>
    <hyperlink ref="G88" r:id="rId6" xr:uid="{3508A24C-E1A5-4958-929D-814E0E70B190}"/>
    <hyperlink ref="G102" r:id="rId7" xr:uid="{77CEB9D2-C700-4642-927A-9BD3B7527E0B}"/>
    <hyperlink ref="G16" r:id="rId8" display="http://www1.eere.energy.gov/manufacturing/tech_deployment/software_ssat.html" xr:uid="{5491392E-1634-4417-8F8D-10B3690B03A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63EE1-F938-4D2E-8D57-04202E6128B7}">
  <dimension ref="A1:G4"/>
  <sheetViews>
    <sheetView workbookViewId="0">
      <selection activeCell="G2" sqref="G2"/>
    </sheetView>
  </sheetViews>
  <sheetFormatPr defaultRowHeight="14.5" x14ac:dyDescent="0.35"/>
  <sheetData>
    <row r="1" spans="1:7" x14ac:dyDescent="0.35">
      <c r="A1">
        <v>0</v>
      </c>
      <c r="C1" t="s">
        <v>895</v>
      </c>
      <c r="E1" t="s">
        <v>895</v>
      </c>
      <c r="G1" t="s">
        <v>1208</v>
      </c>
    </row>
    <row r="2" spans="1:7" x14ac:dyDescent="0.35">
      <c r="A2">
        <v>1</v>
      </c>
      <c r="C2" t="s">
        <v>1090</v>
      </c>
    </row>
    <row r="3" spans="1:7" x14ac:dyDescent="0.35">
      <c r="A3">
        <v>2</v>
      </c>
      <c r="C3" t="s">
        <v>1091</v>
      </c>
    </row>
    <row r="4" spans="1:7" x14ac:dyDescent="0.35">
      <c r="A4">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B6EF1-3593-4DCE-B213-9D10BB44E581}">
  <sheetPr>
    <tabColor rgb="FF92D050"/>
  </sheetPr>
  <dimension ref="A1:R77"/>
  <sheetViews>
    <sheetView tabSelected="1" workbookViewId="0">
      <pane xSplit="7" ySplit="12" topLeftCell="H13" activePane="bottomRight" state="frozen"/>
      <selection pane="topRight" activeCell="H1" sqref="H1"/>
      <selection pane="bottomLeft" activeCell="A13" sqref="A13"/>
      <selection pane="bottomRight" activeCell="F3" sqref="F3"/>
    </sheetView>
  </sheetViews>
  <sheetFormatPr defaultColWidth="9.1796875" defaultRowHeight="14" x14ac:dyDescent="0.3"/>
  <cols>
    <col min="1" max="1" width="9.1796875" style="58"/>
    <col min="2" max="2" width="13.26953125" style="59" customWidth="1"/>
    <col min="3" max="3" width="21.1796875" style="60" customWidth="1"/>
    <col min="4" max="4" width="59.7265625" style="60" customWidth="1"/>
    <col min="5" max="5" width="11.7265625" style="60" customWidth="1"/>
    <col min="6" max="6" width="14.7265625" style="58" customWidth="1"/>
    <col min="7" max="7" width="36.7265625" style="60" customWidth="1"/>
    <col min="8" max="8" width="20.1796875" style="59" customWidth="1"/>
    <col min="9" max="9" width="39" style="60" customWidth="1"/>
    <col min="10" max="10" width="21.54296875" style="59" customWidth="1"/>
    <col min="11" max="11" width="19.81640625" style="59" customWidth="1"/>
    <col min="12" max="15" width="17.1796875" style="59" customWidth="1"/>
    <col min="16" max="16" width="13" style="59" customWidth="1"/>
    <col min="17" max="17" width="19.453125" style="59" customWidth="1"/>
    <col min="18" max="18" width="18.54296875" style="59" customWidth="1"/>
    <col min="19" max="16384" width="9.1796875" style="59"/>
  </cols>
  <sheetData>
    <row r="1" spans="1:18" ht="18" x14ac:dyDescent="0.4">
      <c r="A1" s="121" t="s">
        <v>1200</v>
      </c>
      <c r="B1" s="121"/>
    </row>
    <row r="2" spans="1:18" ht="18" x14ac:dyDescent="0.4">
      <c r="A2" s="121"/>
      <c r="B2" s="121" t="s">
        <v>1157</v>
      </c>
    </row>
    <row r="3" spans="1:18" ht="18" x14ac:dyDescent="0.4">
      <c r="A3" s="121"/>
      <c r="B3" s="122"/>
      <c r="C3" s="120" t="s">
        <v>1107</v>
      </c>
    </row>
    <row r="4" spans="1:18" ht="18" x14ac:dyDescent="0.4">
      <c r="A4" s="121"/>
      <c r="B4" s="122"/>
      <c r="C4" s="120" t="s">
        <v>1108</v>
      </c>
    </row>
    <row r="5" spans="1:18" ht="18" x14ac:dyDescent="0.4">
      <c r="A5" s="121"/>
      <c r="B5" s="122"/>
      <c r="C5" s="120" t="s">
        <v>1109</v>
      </c>
    </row>
    <row r="6" spans="1:18" ht="18" x14ac:dyDescent="0.4">
      <c r="A6" s="121"/>
      <c r="B6" s="122"/>
      <c r="C6" s="120" t="s">
        <v>1110</v>
      </c>
    </row>
    <row r="7" spans="1:18" ht="18" x14ac:dyDescent="0.4">
      <c r="A7" s="121"/>
      <c r="B7" s="121" t="s">
        <v>1158</v>
      </c>
    </row>
    <row r="8" spans="1:18" ht="18" x14ac:dyDescent="0.4">
      <c r="A8" s="121"/>
      <c r="B8" s="121" t="s">
        <v>1159</v>
      </c>
    </row>
    <row r="9" spans="1:18" ht="18" x14ac:dyDescent="0.4">
      <c r="A9" s="123"/>
      <c r="B9" s="121" t="s">
        <v>1206</v>
      </c>
    </row>
    <row r="10" spans="1:18" x14ac:dyDescent="0.3">
      <c r="A10" s="107"/>
    </row>
    <row r="11" spans="1:18" x14ac:dyDescent="0.3">
      <c r="L11" s="142" t="s">
        <v>1112</v>
      </c>
      <c r="M11" s="143"/>
      <c r="N11" s="143"/>
      <c r="O11" s="143"/>
      <c r="P11" s="143"/>
      <c r="Q11" s="143"/>
      <c r="R11" s="144"/>
    </row>
    <row r="12" spans="1:18" ht="70" x14ac:dyDescent="0.3">
      <c r="A12" s="103" t="s">
        <v>34</v>
      </c>
      <c r="B12" s="61" t="s">
        <v>35</v>
      </c>
      <c r="C12" s="61" t="s">
        <v>36</v>
      </c>
      <c r="D12" s="61" t="s">
        <v>37</v>
      </c>
      <c r="E12" s="61" t="s">
        <v>38</v>
      </c>
      <c r="F12" s="61" t="s">
        <v>39</v>
      </c>
      <c r="G12" s="61" t="s">
        <v>40</v>
      </c>
      <c r="H12" s="139" t="s">
        <v>1111</v>
      </c>
      <c r="I12" s="61" t="s">
        <v>41</v>
      </c>
      <c r="J12" s="139" t="s">
        <v>1114</v>
      </c>
      <c r="K12" s="139" t="s">
        <v>1113</v>
      </c>
      <c r="L12" s="139" t="s">
        <v>44</v>
      </c>
      <c r="M12" s="139" t="s">
        <v>45</v>
      </c>
      <c r="N12" s="139" t="s">
        <v>46</v>
      </c>
      <c r="O12" s="139" t="s">
        <v>47</v>
      </c>
      <c r="P12" s="139" t="s">
        <v>48</v>
      </c>
      <c r="Q12" s="139" t="s">
        <v>49</v>
      </c>
      <c r="R12" s="139" t="s">
        <v>50</v>
      </c>
    </row>
    <row r="13" spans="1:18" ht="112" x14ac:dyDescent="0.3">
      <c r="A13" s="63">
        <v>1</v>
      </c>
      <c r="B13" s="64" t="s">
        <v>51</v>
      </c>
      <c r="C13" s="85" t="s">
        <v>52</v>
      </c>
      <c r="D13" s="85" t="s">
        <v>53</v>
      </c>
      <c r="E13" s="85" t="s">
        <v>54</v>
      </c>
      <c r="F13" s="86" t="s">
        <v>55</v>
      </c>
      <c r="G13" s="85" t="s">
        <v>56</v>
      </c>
      <c r="H13" s="86"/>
      <c r="I13" s="85" t="s">
        <v>1168</v>
      </c>
      <c r="J13" s="86"/>
      <c r="K13" s="86"/>
      <c r="L13" s="86"/>
      <c r="M13" s="86"/>
      <c r="N13" s="86"/>
      <c r="O13" s="86"/>
      <c r="P13" s="86"/>
      <c r="Q13" s="86"/>
      <c r="R13" s="86"/>
    </row>
    <row r="14" spans="1:18" ht="42" x14ac:dyDescent="0.3">
      <c r="A14" s="63">
        <v>2</v>
      </c>
      <c r="B14" s="64" t="s">
        <v>51</v>
      </c>
      <c r="C14" s="85" t="s">
        <v>58</v>
      </c>
      <c r="D14" s="85" t="s">
        <v>59</v>
      </c>
      <c r="E14" s="85" t="s">
        <v>60</v>
      </c>
      <c r="F14" s="86" t="s">
        <v>55</v>
      </c>
      <c r="G14" s="85" t="s">
        <v>61</v>
      </c>
      <c r="H14" s="86"/>
      <c r="I14" s="85"/>
      <c r="J14" s="86"/>
      <c r="K14" s="86"/>
      <c r="L14" s="86"/>
      <c r="M14" s="86"/>
      <c r="N14" s="86"/>
      <c r="O14" s="86"/>
      <c r="P14" s="86"/>
      <c r="Q14" s="86"/>
      <c r="R14" s="86"/>
    </row>
    <row r="15" spans="1:18" ht="98" x14ac:dyDescent="0.3">
      <c r="A15" s="63">
        <v>3</v>
      </c>
      <c r="B15" s="64" t="s">
        <v>51</v>
      </c>
      <c r="C15" s="85" t="s">
        <v>62</v>
      </c>
      <c r="D15" s="92" t="s">
        <v>63</v>
      </c>
      <c r="E15" s="92" t="s">
        <v>60</v>
      </c>
      <c r="F15" s="86" t="s">
        <v>55</v>
      </c>
      <c r="G15" s="85" t="s">
        <v>64</v>
      </c>
      <c r="H15" s="86"/>
      <c r="I15" s="85"/>
      <c r="J15" s="86"/>
      <c r="K15" s="86"/>
      <c r="L15" s="86"/>
      <c r="M15" s="86"/>
      <c r="N15" s="86"/>
      <c r="O15" s="86"/>
      <c r="P15" s="86"/>
      <c r="Q15" s="86"/>
      <c r="R15" s="86"/>
    </row>
    <row r="16" spans="1:18" ht="70" x14ac:dyDescent="0.3">
      <c r="A16" s="63">
        <v>4</v>
      </c>
      <c r="B16" s="64" t="s">
        <v>51</v>
      </c>
      <c r="C16" s="85" t="s">
        <v>65</v>
      </c>
      <c r="D16" s="92" t="s">
        <v>66</v>
      </c>
      <c r="E16" s="92" t="s">
        <v>67</v>
      </c>
      <c r="F16" s="86" t="s">
        <v>68</v>
      </c>
      <c r="G16" s="85" t="s">
        <v>69</v>
      </c>
      <c r="H16" s="86"/>
      <c r="I16" s="85" t="s">
        <v>1196</v>
      </c>
      <c r="J16" s="86"/>
      <c r="K16" s="86"/>
      <c r="L16" s="86"/>
      <c r="M16" s="86"/>
      <c r="N16" s="86"/>
      <c r="O16" s="86"/>
      <c r="P16" s="86"/>
      <c r="Q16" s="86"/>
      <c r="R16" s="86"/>
    </row>
    <row r="17" spans="1:18" ht="70" x14ac:dyDescent="0.3">
      <c r="A17" s="63">
        <v>5</v>
      </c>
      <c r="B17" s="64" t="s">
        <v>51</v>
      </c>
      <c r="C17" s="85" t="s">
        <v>71</v>
      </c>
      <c r="D17" s="92" t="s">
        <v>72</v>
      </c>
      <c r="E17" s="92" t="s">
        <v>73</v>
      </c>
      <c r="F17" s="86" t="s">
        <v>55</v>
      </c>
      <c r="G17" s="85" t="s">
        <v>74</v>
      </c>
      <c r="H17" s="86"/>
      <c r="I17" s="85" t="s">
        <v>1169</v>
      </c>
      <c r="J17" s="86"/>
      <c r="K17" s="86"/>
      <c r="L17" s="86"/>
      <c r="M17" s="86"/>
      <c r="N17" s="86"/>
      <c r="O17" s="86"/>
      <c r="P17" s="86"/>
      <c r="Q17" s="86"/>
      <c r="R17" s="86"/>
    </row>
    <row r="18" spans="1:18" ht="28" x14ac:dyDescent="0.3">
      <c r="A18" s="63">
        <v>6</v>
      </c>
      <c r="B18" s="64" t="s">
        <v>51</v>
      </c>
      <c r="C18" s="85" t="s">
        <v>76</v>
      </c>
      <c r="D18" s="92" t="s">
        <v>77</v>
      </c>
      <c r="E18" s="92" t="s">
        <v>60</v>
      </c>
      <c r="F18" s="86" t="s">
        <v>55</v>
      </c>
      <c r="G18" s="85" t="s">
        <v>78</v>
      </c>
      <c r="H18" s="86"/>
      <c r="I18" s="85"/>
      <c r="J18" s="86"/>
      <c r="K18" s="86"/>
      <c r="L18" s="86"/>
      <c r="M18" s="86"/>
      <c r="N18" s="86"/>
      <c r="O18" s="86"/>
      <c r="P18" s="86"/>
      <c r="Q18" s="86"/>
      <c r="R18" s="86"/>
    </row>
    <row r="19" spans="1:18" ht="70" x14ac:dyDescent="0.3">
      <c r="A19" s="63">
        <v>7</v>
      </c>
      <c r="B19" s="64" t="s">
        <v>51</v>
      </c>
      <c r="C19" s="85" t="s">
        <v>79</v>
      </c>
      <c r="D19" s="92" t="s">
        <v>80</v>
      </c>
      <c r="E19" s="92" t="s">
        <v>81</v>
      </c>
      <c r="F19" s="86" t="s">
        <v>55</v>
      </c>
      <c r="G19" s="85" t="s">
        <v>82</v>
      </c>
      <c r="H19" s="86"/>
      <c r="I19" s="85"/>
      <c r="J19" s="86"/>
      <c r="K19" s="86"/>
      <c r="L19" s="86"/>
      <c r="M19" s="86"/>
      <c r="N19" s="86"/>
      <c r="O19" s="86"/>
      <c r="P19" s="86"/>
      <c r="Q19" s="86"/>
      <c r="R19" s="86"/>
    </row>
    <row r="20" spans="1:18" ht="42" x14ac:dyDescent="0.3">
      <c r="A20" s="63">
        <v>8</v>
      </c>
      <c r="B20" s="64" t="s">
        <v>51</v>
      </c>
      <c r="C20" s="85" t="s">
        <v>83</v>
      </c>
      <c r="D20" s="92" t="s">
        <v>84</v>
      </c>
      <c r="E20" s="92" t="s">
        <v>54</v>
      </c>
      <c r="F20" s="86" t="s">
        <v>55</v>
      </c>
      <c r="G20" s="85" t="s">
        <v>85</v>
      </c>
      <c r="H20" s="86"/>
      <c r="I20" s="85" t="s">
        <v>1172</v>
      </c>
      <c r="J20" s="86"/>
      <c r="K20" s="86"/>
      <c r="L20" s="86"/>
      <c r="M20" s="86"/>
      <c r="N20" s="86"/>
      <c r="O20" s="86"/>
      <c r="P20" s="86"/>
      <c r="Q20" s="86"/>
      <c r="R20" s="86"/>
    </row>
    <row r="21" spans="1:18" ht="42" x14ac:dyDescent="0.3">
      <c r="A21" s="63">
        <v>9</v>
      </c>
      <c r="B21" s="64" t="s">
        <v>51</v>
      </c>
      <c r="C21" s="85" t="s">
        <v>86</v>
      </c>
      <c r="D21" s="92" t="s">
        <v>87</v>
      </c>
      <c r="E21" s="92" t="s">
        <v>88</v>
      </c>
      <c r="F21" s="86" t="s">
        <v>68</v>
      </c>
      <c r="G21" s="85" t="s">
        <v>1170</v>
      </c>
      <c r="H21" s="86"/>
      <c r="I21" s="85" t="s">
        <v>90</v>
      </c>
      <c r="J21" s="86"/>
      <c r="K21" s="86"/>
      <c r="L21" s="86"/>
      <c r="M21" s="86"/>
      <c r="N21" s="86"/>
      <c r="O21" s="86"/>
      <c r="P21" s="86"/>
      <c r="Q21" s="86"/>
      <c r="R21" s="86"/>
    </row>
    <row r="22" spans="1:18" ht="56" x14ac:dyDescent="0.3">
      <c r="A22" s="63">
        <v>10</v>
      </c>
      <c r="B22" s="64" t="s">
        <v>51</v>
      </c>
      <c r="C22" s="85" t="s">
        <v>91</v>
      </c>
      <c r="D22" s="85" t="s">
        <v>92</v>
      </c>
      <c r="E22" s="85" t="s">
        <v>67</v>
      </c>
      <c r="F22" s="86" t="s">
        <v>68</v>
      </c>
      <c r="G22" s="85" t="s">
        <v>93</v>
      </c>
      <c r="H22" s="86"/>
      <c r="I22" s="85" t="s">
        <v>94</v>
      </c>
      <c r="J22" s="86"/>
      <c r="K22" s="86"/>
      <c r="L22" s="86"/>
      <c r="M22" s="86"/>
      <c r="N22" s="86"/>
      <c r="O22" s="86"/>
      <c r="P22" s="86"/>
      <c r="Q22" s="86"/>
      <c r="R22" s="86"/>
    </row>
    <row r="23" spans="1:18" ht="42" x14ac:dyDescent="0.3">
      <c r="A23" s="63">
        <v>11</v>
      </c>
      <c r="B23" s="64" t="s">
        <v>51</v>
      </c>
      <c r="C23" s="85" t="s">
        <v>95</v>
      </c>
      <c r="D23" s="85" t="s">
        <v>96</v>
      </c>
      <c r="E23" s="85" t="s">
        <v>73</v>
      </c>
      <c r="F23" s="86" t="s">
        <v>68</v>
      </c>
      <c r="G23" s="85" t="s">
        <v>97</v>
      </c>
      <c r="H23" s="86"/>
      <c r="I23" s="85" t="s">
        <v>98</v>
      </c>
      <c r="J23" s="86"/>
      <c r="K23" s="86"/>
      <c r="L23" s="86"/>
      <c r="M23" s="86"/>
      <c r="N23" s="86"/>
      <c r="O23" s="86"/>
      <c r="P23" s="86"/>
      <c r="Q23" s="86"/>
      <c r="R23" s="86"/>
    </row>
    <row r="24" spans="1:18" ht="56" x14ac:dyDescent="0.3">
      <c r="A24" s="63">
        <v>12</v>
      </c>
      <c r="B24" s="64" t="s">
        <v>51</v>
      </c>
      <c r="C24" s="85" t="s">
        <v>99</v>
      </c>
      <c r="D24" s="85" t="s">
        <v>100</v>
      </c>
      <c r="E24" s="85" t="s">
        <v>73</v>
      </c>
      <c r="F24" s="86" t="s">
        <v>55</v>
      </c>
      <c r="G24" s="85" t="s">
        <v>97</v>
      </c>
      <c r="H24" s="86"/>
      <c r="I24" s="85" t="s">
        <v>98</v>
      </c>
      <c r="J24" s="86"/>
      <c r="K24" s="86"/>
      <c r="L24" s="86"/>
      <c r="M24" s="86"/>
      <c r="N24" s="86"/>
      <c r="O24" s="86"/>
      <c r="P24" s="86"/>
      <c r="Q24" s="86"/>
      <c r="R24" s="86"/>
    </row>
    <row r="25" spans="1:18" ht="42" x14ac:dyDescent="0.3">
      <c r="A25" s="63">
        <v>13</v>
      </c>
      <c r="B25" s="64" t="s">
        <v>51</v>
      </c>
      <c r="C25" s="85" t="s">
        <v>101</v>
      </c>
      <c r="D25" s="85" t="s">
        <v>102</v>
      </c>
      <c r="E25" s="85" t="s">
        <v>103</v>
      </c>
      <c r="F25" s="86" t="s">
        <v>55</v>
      </c>
      <c r="G25" s="85" t="s">
        <v>97</v>
      </c>
      <c r="H25" s="86"/>
      <c r="I25" s="85" t="s">
        <v>98</v>
      </c>
      <c r="J25" s="86"/>
      <c r="K25" s="86"/>
      <c r="L25" s="86"/>
      <c r="M25" s="86"/>
      <c r="N25" s="86"/>
      <c r="O25" s="86"/>
      <c r="P25" s="86"/>
      <c r="Q25" s="86"/>
      <c r="R25" s="86"/>
    </row>
    <row r="26" spans="1:18" ht="70" x14ac:dyDescent="0.3">
      <c r="A26" s="63">
        <v>14</v>
      </c>
      <c r="B26" s="64" t="s">
        <v>51</v>
      </c>
      <c r="C26" s="85" t="s">
        <v>104</v>
      </c>
      <c r="D26" s="85" t="s">
        <v>105</v>
      </c>
      <c r="E26" s="85" t="s">
        <v>73</v>
      </c>
      <c r="F26" s="86" t="s">
        <v>55</v>
      </c>
      <c r="G26" s="85" t="s">
        <v>97</v>
      </c>
      <c r="H26" s="86"/>
      <c r="I26" s="85" t="s">
        <v>98</v>
      </c>
      <c r="J26" s="86"/>
      <c r="K26" s="86"/>
      <c r="L26" s="86"/>
      <c r="M26" s="86"/>
      <c r="N26" s="86"/>
      <c r="O26" s="86"/>
      <c r="P26" s="86"/>
      <c r="Q26" s="86"/>
      <c r="R26" s="86"/>
    </row>
    <row r="27" spans="1:18" ht="56" x14ac:dyDescent="0.3">
      <c r="A27" s="63">
        <v>15</v>
      </c>
      <c r="B27" s="64" t="s">
        <v>51</v>
      </c>
      <c r="C27" s="85" t="s">
        <v>106</v>
      </c>
      <c r="D27" s="85" t="s">
        <v>107</v>
      </c>
      <c r="E27" s="85" t="s">
        <v>103</v>
      </c>
      <c r="F27" s="86" t="s">
        <v>55</v>
      </c>
      <c r="G27" s="85" t="s">
        <v>97</v>
      </c>
      <c r="H27" s="86"/>
      <c r="I27" s="85" t="s">
        <v>98</v>
      </c>
      <c r="J27" s="86"/>
      <c r="K27" s="86"/>
      <c r="L27" s="86"/>
      <c r="M27" s="86"/>
      <c r="N27" s="86"/>
      <c r="O27" s="86"/>
      <c r="P27" s="86"/>
      <c r="Q27" s="86"/>
      <c r="R27" s="86"/>
    </row>
    <row r="28" spans="1:18" ht="56" x14ac:dyDescent="0.3">
      <c r="A28" s="63">
        <v>16</v>
      </c>
      <c r="B28" s="64" t="s">
        <v>51</v>
      </c>
      <c r="C28" s="85" t="s">
        <v>108</v>
      </c>
      <c r="D28" s="85" t="s">
        <v>109</v>
      </c>
      <c r="E28" s="85" t="s">
        <v>73</v>
      </c>
      <c r="F28" s="86" t="s">
        <v>55</v>
      </c>
      <c r="G28" s="85" t="s">
        <v>97</v>
      </c>
      <c r="H28" s="86"/>
      <c r="I28" s="85" t="s">
        <v>98</v>
      </c>
      <c r="J28" s="86"/>
      <c r="K28" s="86"/>
      <c r="L28" s="86"/>
      <c r="M28" s="86"/>
      <c r="N28" s="86"/>
      <c r="O28" s="86"/>
      <c r="P28" s="86"/>
      <c r="Q28" s="86"/>
      <c r="R28" s="86"/>
    </row>
    <row r="29" spans="1:18" ht="42" x14ac:dyDescent="0.3">
      <c r="A29" s="63">
        <v>17</v>
      </c>
      <c r="B29" s="64" t="s">
        <v>51</v>
      </c>
      <c r="C29" s="85" t="s">
        <v>110</v>
      </c>
      <c r="D29" s="85" t="s">
        <v>111</v>
      </c>
      <c r="E29" s="85" t="s">
        <v>73</v>
      </c>
      <c r="F29" s="86" t="s">
        <v>55</v>
      </c>
      <c r="G29" s="85" t="s">
        <v>97</v>
      </c>
      <c r="H29" s="86"/>
      <c r="I29" s="85" t="s">
        <v>98</v>
      </c>
      <c r="J29" s="86"/>
      <c r="K29" s="86"/>
      <c r="L29" s="86"/>
      <c r="M29" s="86"/>
      <c r="N29" s="86"/>
      <c r="O29" s="86"/>
      <c r="P29" s="86"/>
      <c r="Q29" s="86"/>
      <c r="R29" s="86"/>
    </row>
    <row r="30" spans="1:18" ht="42" x14ac:dyDescent="0.3">
      <c r="A30" s="63">
        <v>18</v>
      </c>
      <c r="B30" s="64" t="s">
        <v>51</v>
      </c>
      <c r="C30" s="85" t="s">
        <v>112</v>
      </c>
      <c r="D30" s="85" t="s">
        <v>113</v>
      </c>
      <c r="E30" s="85" t="s">
        <v>73</v>
      </c>
      <c r="F30" s="86" t="s">
        <v>55</v>
      </c>
      <c r="G30" s="85" t="s">
        <v>97</v>
      </c>
      <c r="H30" s="86"/>
      <c r="I30" s="85" t="s">
        <v>98</v>
      </c>
      <c r="J30" s="86"/>
      <c r="K30" s="86"/>
      <c r="L30" s="86"/>
      <c r="M30" s="86"/>
      <c r="N30" s="86"/>
      <c r="O30" s="86"/>
      <c r="P30" s="86"/>
      <c r="Q30" s="86"/>
      <c r="R30" s="86"/>
    </row>
    <row r="31" spans="1:18" ht="56" x14ac:dyDescent="0.3">
      <c r="A31" s="63">
        <v>19</v>
      </c>
      <c r="B31" s="64" t="s">
        <v>51</v>
      </c>
      <c r="C31" s="85" t="s">
        <v>114</v>
      </c>
      <c r="D31" s="85" t="s">
        <v>115</v>
      </c>
      <c r="E31" s="85" t="s">
        <v>116</v>
      </c>
      <c r="F31" s="86" t="s">
        <v>68</v>
      </c>
      <c r="G31" s="85" t="s">
        <v>1171</v>
      </c>
      <c r="H31" s="86"/>
      <c r="I31" s="85" t="s">
        <v>98</v>
      </c>
      <c r="J31" s="86"/>
      <c r="K31" s="86"/>
      <c r="L31" s="86"/>
      <c r="M31" s="86"/>
      <c r="N31" s="86"/>
      <c r="O31" s="86"/>
      <c r="P31" s="86"/>
      <c r="Q31" s="86"/>
      <c r="R31" s="86"/>
    </row>
    <row r="32" spans="1:18" ht="56" x14ac:dyDescent="0.3">
      <c r="A32" s="63">
        <v>20</v>
      </c>
      <c r="B32" s="64" t="s">
        <v>51</v>
      </c>
      <c r="C32" s="85" t="s">
        <v>117</v>
      </c>
      <c r="D32" s="85" t="s">
        <v>118</v>
      </c>
      <c r="E32" s="85" t="s">
        <v>119</v>
      </c>
      <c r="F32" s="86" t="s">
        <v>55</v>
      </c>
      <c r="G32" s="85" t="s">
        <v>97</v>
      </c>
      <c r="H32" s="86"/>
      <c r="I32" s="85" t="s">
        <v>98</v>
      </c>
      <c r="J32" s="86"/>
      <c r="K32" s="86"/>
      <c r="L32" s="86"/>
      <c r="M32" s="86"/>
      <c r="N32" s="86"/>
      <c r="O32" s="86"/>
      <c r="P32" s="86"/>
      <c r="Q32" s="86"/>
      <c r="R32" s="86"/>
    </row>
    <row r="33" spans="1:18" ht="42" x14ac:dyDescent="0.3">
      <c r="A33" s="63">
        <v>21</v>
      </c>
      <c r="B33" s="64" t="s">
        <v>51</v>
      </c>
      <c r="C33" s="85" t="s">
        <v>120</v>
      </c>
      <c r="D33" s="85" t="s">
        <v>121</v>
      </c>
      <c r="E33" s="85" t="s">
        <v>73</v>
      </c>
      <c r="F33" s="86" t="s">
        <v>55</v>
      </c>
      <c r="G33" s="85" t="s">
        <v>97</v>
      </c>
      <c r="H33" s="86"/>
      <c r="I33" s="85" t="s">
        <v>98</v>
      </c>
      <c r="J33" s="86"/>
      <c r="K33" s="86"/>
      <c r="L33" s="86"/>
      <c r="M33" s="86"/>
      <c r="N33" s="86"/>
      <c r="O33" s="86"/>
      <c r="P33" s="86"/>
      <c r="Q33" s="86"/>
      <c r="R33" s="86"/>
    </row>
    <row r="34" spans="1:18" ht="56" x14ac:dyDescent="0.3">
      <c r="A34" s="63">
        <v>22</v>
      </c>
      <c r="B34" s="64" t="s">
        <v>51</v>
      </c>
      <c r="C34" s="85" t="s">
        <v>122</v>
      </c>
      <c r="D34" s="85" t="s">
        <v>123</v>
      </c>
      <c r="E34" s="85" t="s">
        <v>103</v>
      </c>
      <c r="F34" s="86" t="s">
        <v>55</v>
      </c>
      <c r="G34" s="85" t="s">
        <v>124</v>
      </c>
      <c r="H34" s="86"/>
      <c r="I34" s="85" t="s">
        <v>98</v>
      </c>
      <c r="J34" s="86"/>
      <c r="K34" s="86"/>
      <c r="L34" s="86"/>
      <c r="M34" s="86"/>
      <c r="N34" s="86"/>
      <c r="O34" s="86"/>
      <c r="P34" s="86"/>
      <c r="Q34" s="86"/>
      <c r="R34" s="86"/>
    </row>
    <row r="35" spans="1:18" ht="42" x14ac:dyDescent="0.3">
      <c r="A35" s="63">
        <v>23</v>
      </c>
      <c r="B35" s="64" t="s">
        <v>51</v>
      </c>
      <c r="C35" s="85" t="s">
        <v>125</v>
      </c>
      <c r="D35" s="85" t="s">
        <v>126</v>
      </c>
      <c r="E35" s="85" t="s">
        <v>73</v>
      </c>
      <c r="F35" s="86" t="s">
        <v>68</v>
      </c>
      <c r="G35" s="85" t="s">
        <v>127</v>
      </c>
      <c r="H35" s="86"/>
      <c r="I35" s="85" t="s">
        <v>98</v>
      </c>
      <c r="J35" s="86"/>
      <c r="K35" s="86"/>
      <c r="L35" s="86"/>
      <c r="M35" s="86"/>
      <c r="N35" s="86"/>
      <c r="O35" s="86"/>
      <c r="P35" s="86"/>
      <c r="Q35" s="86"/>
      <c r="R35" s="86"/>
    </row>
    <row r="36" spans="1:18" ht="42" x14ac:dyDescent="0.3">
      <c r="A36" s="63">
        <v>24</v>
      </c>
      <c r="B36" s="64" t="s">
        <v>51</v>
      </c>
      <c r="C36" s="85" t="s">
        <v>128</v>
      </c>
      <c r="D36" s="85" t="s">
        <v>129</v>
      </c>
      <c r="E36" s="85" t="s">
        <v>103</v>
      </c>
      <c r="F36" s="86" t="s">
        <v>55</v>
      </c>
      <c r="G36" s="85" t="s">
        <v>97</v>
      </c>
      <c r="H36" s="86"/>
      <c r="I36" s="85" t="s">
        <v>98</v>
      </c>
      <c r="J36" s="86"/>
      <c r="K36" s="86"/>
      <c r="L36" s="86"/>
      <c r="M36" s="86"/>
      <c r="N36" s="86"/>
      <c r="O36" s="86"/>
      <c r="P36" s="86"/>
      <c r="Q36" s="86"/>
      <c r="R36" s="86"/>
    </row>
    <row r="37" spans="1:18" ht="70" x14ac:dyDescent="0.3">
      <c r="A37" s="63">
        <v>25</v>
      </c>
      <c r="B37" s="64" t="s">
        <v>51</v>
      </c>
      <c r="C37" s="85" t="s">
        <v>130</v>
      </c>
      <c r="D37" s="85" t="s">
        <v>131</v>
      </c>
      <c r="E37" s="85" t="s">
        <v>73</v>
      </c>
      <c r="F37" s="86" t="s">
        <v>55</v>
      </c>
      <c r="G37" s="85" t="s">
        <v>97</v>
      </c>
      <c r="H37" s="86"/>
      <c r="I37" s="85" t="s">
        <v>98</v>
      </c>
      <c r="J37" s="86"/>
      <c r="K37" s="86"/>
      <c r="L37" s="86"/>
      <c r="M37" s="86"/>
      <c r="N37" s="86"/>
      <c r="O37" s="86"/>
      <c r="P37" s="86"/>
      <c r="Q37" s="86"/>
      <c r="R37" s="86"/>
    </row>
    <row r="38" spans="1:18" ht="56" x14ac:dyDescent="0.3">
      <c r="A38" s="63">
        <v>26</v>
      </c>
      <c r="B38" s="64" t="s">
        <v>51</v>
      </c>
      <c r="C38" s="85" t="s">
        <v>132</v>
      </c>
      <c r="D38" s="85" t="s">
        <v>133</v>
      </c>
      <c r="E38" s="85" t="s">
        <v>73</v>
      </c>
      <c r="F38" s="86" t="s">
        <v>68</v>
      </c>
      <c r="G38" s="85" t="s">
        <v>1173</v>
      </c>
      <c r="H38" s="86"/>
      <c r="I38" s="85" t="s">
        <v>134</v>
      </c>
      <c r="J38" s="86"/>
      <c r="K38" s="86"/>
      <c r="L38" s="86"/>
      <c r="M38" s="86"/>
      <c r="N38" s="86"/>
      <c r="O38" s="86"/>
      <c r="P38" s="86"/>
      <c r="Q38" s="86"/>
      <c r="R38" s="86"/>
    </row>
    <row r="39" spans="1:18" ht="84" x14ac:dyDescent="0.3">
      <c r="A39" s="63">
        <v>27</v>
      </c>
      <c r="B39" s="64" t="s">
        <v>51</v>
      </c>
      <c r="C39" s="85" t="s">
        <v>135</v>
      </c>
      <c r="D39" s="85" t="s">
        <v>136</v>
      </c>
      <c r="E39" s="85" t="s">
        <v>103</v>
      </c>
      <c r="F39" s="86" t="s">
        <v>68</v>
      </c>
      <c r="G39" s="69" t="s">
        <v>1115</v>
      </c>
      <c r="H39" s="86"/>
      <c r="I39" s="69" t="s">
        <v>1174</v>
      </c>
      <c r="J39" s="70"/>
      <c r="K39" s="86"/>
      <c r="L39" s="86"/>
      <c r="M39" s="86"/>
      <c r="N39" s="86"/>
      <c r="O39" s="86"/>
      <c r="P39" s="86"/>
      <c r="Q39" s="86"/>
      <c r="R39" s="86"/>
    </row>
    <row r="40" spans="1:18" ht="70" x14ac:dyDescent="0.3">
      <c r="A40" s="63">
        <v>28</v>
      </c>
      <c r="B40" s="64" t="s">
        <v>51</v>
      </c>
      <c r="C40" s="85" t="s">
        <v>138</v>
      </c>
      <c r="D40" s="85" t="s">
        <v>139</v>
      </c>
      <c r="E40" s="85" t="s">
        <v>140</v>
      </c>
      <c r="F40" s="86" t="s">
        <v>68</v>
      </c>
      <c r="G40" s="85" t="s">
        <v>141</v>
      </c>
      <c r="H40" s="86"/>
      <c r="I40" s="85" t="s">
        <v>142</v>
      </c>
      <c r="J40" s="86"/>
      <c r="K40" s="86"/>
      <c r="L40" s="86"/>
      <c r="M40" s="86"/>
      <c r="N40" s="86"/>
      <c r="O40" s="86"/>
      <c r="P40" s="86"/>
      <c r="Q40" s="86"/>
      <c r="R40" s="86"/>
    </row>
    <row r="41" spans="1:18" ht="56" x14ac:dyDescent="0.3">
      <c r="A41" s="63">
        <v>29</v>
      </c>
      <c r="B41" s="64" t="s">
        <v>51</v>
      </c>
      <c r="C41" s="85" t="s">
        <v>143</v>
      </c>
      <c r="D41" s="92" t="s">
        <v>144</v>
      </c>
      <c r="E41" s="92" t="s">
        <v>73</v>
      </c>
      <c r="F41" s="86" t="s">
        <v>68</v>
      </c>
      <c r="G41" s="85" t="s">
        <v>145</v>
      </c>
      <c r="H41" s="86"/>
      <c r="I41" s="85" t="s">
        <v>1116</v>
      </c>
      <c r="J41" s="86"/>
      <c r="K41" s="86"/>
      <c r="L41" s="86"/>
      <c r="M41" s="86"/>
      <c r="N41" s="86"/>
      <c r="O41" s="86"/>
      <c r="P41" s="86"/>
      <c r="Q41" s="86"/>
      <c r="R41" s="86"/>
    </row>
    <row r="42" spans="1:18" ht="42" x14ac:dyDescent="0.3">
      <c r="A42" s="63">
        <v>30</v>
      </c>
      <c r="B42" s="64" t="s">
        <v>51</v>
      </c>
      <c r="C42" s="85" t="s">
        <v>147</v>
      </c>
      <c r="D42" s="92" t="s">
        <v>148</v>
      </c>
      <c r="E42" s="92" t="s">
        <v>119</v>
      </c>
      <c r="F42" s="86" t="s">
        <v>68</v>
      </c>
      <c r="G42" s="85" t="s">
        <v>149</v>
      </c>
      <c r="H42" s="86"/>
      <c r="I42" s="85"/>
      <c r="J42" s="86"/>
      <c r="K42" s="86"/>
      <c r="L42" s="86"/>
      <c r="M42" s="86"/>
      <c r="N42" s="86"/>
      <c r="O42" s="86"/>
      <c r="P42" s="86"/>
      <c r="Q42" s="86"/>
      <c r="R42" s="86"/>
    </row>
    <row r="43" spans="1:18" ht="70" x14ac:dyDescent="0.3">
      <c r="A43" s="63">
        <v>31</v>
      </c>
      <c r="B43" s="64" t="s">
        <v>51</v>
      </c>
      <c r="C43" s="85" t="s">
        <v>150</v>
      </c>
      <c r="D43" s="92" t="s">
        <v>151</v>
      </c>
      <c r="E43" s="92" t="s">
        <v>152</v>
      </c>
      <c r="F43" s="86" t="s">
        <v>55</v>
      </c>
      <c r="G43" s="85" t="s">
        <v>153</v>
      </c>
      <c r="H43" s="86"/>
      <c r="I43" s="85" t="s">
        <v>154</v>
      </c>
      <c r="J43" s="86"/>
      <c r="K43" s="86"/>
      <c r="L43" s="86"/>
      <c r="M43" s="86"/>
      <c r="N43" s="86"/>
      <c r="O43" s="86"/>
      <c r="P43" s="86"/>
      <c r="Q43" s="86"/>
      <c r="R43" s="86"/>
    </row>
    <row r="44" spans="1:18" ht="42" x14ac:dyDescent="0.3">
      <c r="A44" s="63">
        <v>32</v>
      </c>
      <c r="B44" s="64" t="s">
        <v>51</v>
      </c>
      <c r="C44" s="85" t="s">
        <v>1175</v>
      </c>
      <c r="D44" s="92" t="s">
        <v>156</v>
      </c>
      <c r="E44" s="92" t="s">
        <v>54</v>
      </c>
      <c r="F44" s="86" t="s">
        <v>55</v>
      </c>
      <c r="G44" s="85" t="s">
        <v>157</v>
      </c>
      <c r="H44" s="86"/>
      <c r="I44" s="85" t="s">
        <v>158</v>
      </c>
      <c r="J44" s="86"/>
      <c r="K44" s="86"/>
      <c r="L44" s="86"/>
      <c r="M44" s="86"/>
      <c r="N44" s="86"/>
      <c r="O44" s="86"/>
      <c r="P44" s="86"/>
      <c r="Q44" s="86"/>
      <c r="R44" s="86"/>
    </row>
    <row r="45" spans="1:18" ht="42" x14ac:dyDescent="0.3">
      <c r="A45" s="63">
        <v>33</v>
      </c>
      <c r="B45" s="64" t="s">
        <v>51</v>
      </c>
      <c r="C45" s="85" t="s">
        <v>159</v>
      </c>
      <c r="D45" s="92" t="s">
        <v>160</v>
      </c>
      <c r="E45" s="92" t="s">
        <v>54</v>
      </c>
      <c r="F45" s="86" t="s">
        <v>55</v>
      </c>
      <c r="G45" s="85" t="s">
        <v>157</v>
      </c>
      <c r="H45" s="86"/>
      <c r="I45" s="85" t="s">
        <v>158</v>
      </c>
      <c r="J45" s="86"/>
      <c r="K45" s="86"/>
      <c r="L45" s="86"/>
      <c r="M45" s="86"/>
      <c r="N45" s="86"/>
      <c r="O45" s="86"/>
      <c r="P45" s="86"/>
      <c r="Q45" s="86"/>
      <c r="R45" s="86"/>
    </row>
    <row r="46" spans="1:18" ht="42" x14ac:dyDescent="0.3">
      <c r="A46" s="63">
        <v>34</v>
      </c>
      <c r="B46" s="64" t="s">
        <v>51</v>
      </c>
      <c r="C46" s="85" t="s">
        <v>161</v>
      </c>
      <c r="D46" s="92" t="s">
        <v>162</v>
      </c>
      <c r="E46" s="92" t="s">
        <v>54</v>
      </c>
      <c r="F46" s="86" t="s">
        <v>55</v>
      </c>
      <c r="G46" s="85" t="s">
        <v>157</v>
      </c>
      <c r="H46" s="86"/>
      <c r="I46" s="85" t="s">
        <v>158</v>
      </c>
      <c r="J46" s="86"/>
      <c r="K46" s="86"/>
      <c r="L46" s="86"/>
      <c r="M46" s="86"/>
      <c r="N46" s="86"/>
      <c r="O46" s="86"/>
      <c r="P46" s="86"/>
      <c r="Q46" s="86"/>
      <c r="R46" s="86"/>
    </row>
    <row r="47" spans="1:18" ht="42" x14ac:dyDescent="0.3">
      <c r="A47" s="63">
        <v>35</v>
      </c>
      <c r="B47" s="64" t="s">
        <v>51</v>
      </c>
      <c r="C47" s="85" t="s">
        <v>163</v>
      </c>
      <c r="D47" s="92" t="s">
        <v>164</v>
      </c>
      <c r="E47" s="92" t="s">
        <v>54</v>
      </c>
      <c r="F47" s="86" t="s">
        <v>55</v>
      </c>
      <c r="G47" s="85" t="s">
        <v>157</v>
      </c>
      <c r="H47" s="86"/>
      <c r="I47" s="85" t="s">
        <v>158</v>
      </c>
      <c r="J47" s="86"/>
      <c r="K47" s="86"/>
      <c r="L47" s="86"/>
      <c r="M47" s="86"/>
      <c r="N47" s="86"/>
      <c r="O47" s="86"/>
      <c r="P47" s="86"/>
      <c r="Q47" s="86"/>
      <c r="R47" s="86"/>
    </row>
    <row r="48" spans="1:18" ht="42" x14ac:dyDescent="0.3">
      <c r="A48" s="63">
        <v>36</v>
      </c>
      <c r="B48" s="64" t="s">
        <v>51</v>
      </c>
      <c r="C48" s="85" t="s">
        <v>165</v>
      </c>
      <c r="D48" s="92" t="s">
        <v>166</v>
      </c>
      <c r="E48" s="92" t="s">
        <v>54</v>
      </c>
      <c r="F48" s="86" t="s">
        <v>55</v>
      </c>
      <c r="G48" s="85" t="s">
        <v>157</v>
      </c>
      <c r="H48" s="86"/>
      <c r="I48" s="85" t="s">
        <v>158</v>
      </c>
      <c r="J48" s="86"/>
      <c r="K48" s="86"/>
      <c r="L48" s="86"/>
      <c r="M48" s="86"/>
      <c r="N48" s="86"/>
      <c r="O48" s="86"/>
      <c r="P48" s="86"/>
      <c r="Q48" s="86"/>
      <c r="R48" s="86"/>
    </row>
    <row r="49" spans="1:18" ht="42" x14ac:dyDescent="0.3">
      <c r="A49" s="63">
        <v>37</v>
      </c>
      <c r="B49" s="64" t="s">
        <v>51</v>
      </c>
      <c r="C49" s="85" t="s">
        <v>167</v>
      </c>
      <c r="D49" s="92" t="s">
        <v>168</v>
      </c>
      <c r="E49" s="92" t="s">
        <v>54</v>
      </c>
      <c r="F49" s="86" t="s">
        <v>55</v>
      </c>
      <c r="G49" s="85" t="s">
        <v>157</v>
      </c>
      <c r="H49" s="86"/>
      <c r="I49" s="85" t="s">
        <v>158</v>
      </c>
      <c r="J49" s="86"/>
      <c r="K49" s="86"/>
      <c r="L49" s="86"/>
      <c r="M49" s="86"/>
      <c r="N49" s="86"/>
      <c r="O49" s="86"/>
      <c r="P49" s="86"/>
      <c r="Q49" s="86"/>
      <c r="R49" s="86"/>
    </row>
    <row r="50" spans="1:18" ht="42" x14ac:dyDescent="0.3">
      <c r="A50" s="63">
        <v>38</v>
      </c>
      <c r="B50" s="64" t="s">
        <v>51</v>
      </c>
      <c r="C50" s="85" t="s">
        <v>169</v>
      </c>
      <c r="D50" s="92" t="s">
        <v>170</v>
      </c>
      <c r="E50" s="92" t="s">
        <v>54</v>
      </c>
      <c r="F50" s="86" t="s">
        <v>55</v>
      </c>
      <c r="G50" s="85" t="s">
        <v>157</v>
      </c>
      <c r="H50" s="86"/>
      <c r="I50" s="85" t="s">
        <v>158</v>
      </c>
      <c r="J50" s="86"/>
      <c r="K50" s="86"/>
      <c r="L50" s="86"/>
      <c r="M50" s="86"/>
      <c r="N50" s="86"/>
      <c r="O50" s="86"/>
      <c r="P50" s="86"/>
      <c r="Q50" s="86"/>
      <c r="R50" s="86"/>
    </row>
    <row r="51" spans="1:18" ht="42" x14ac:dyDescent="0.3">
      <c r="A51" s="63">
        <v>39</v>
      </c>
      <c r="B51" s="64" t="s">
        <v>51</v>
      </c>
      <c r="C51" s="85" t="s">
        <v>171</v>
      </c>
      <c r="D51" s="92" t="s">
        <v>172</v>
      </c>
      <c r="E51" s="92" t="s">
        <v>54</v>
      </c>
      <c r="F51" s="86" t="s">
        <v>55</v>
      </c>
      <c r="G51" s="85" t="s">
        <v>157</v>
      </c>
      <c r="H51" s="86"/>
      <c r="I51" s="85" t="s">
        <v>158</v>
      </c>
      <c r="J51" s="86"/>
      <c r="K51" s="86"/>
      <c r="L51" s="86"/>
      <c r="M51" s="86"/>
      <c r="N51" s="86"/>
      <c r="O51" s="86"/>
      <c r="P51" s="86"/>
      <c r="Q51" s="86"/>
      <c r="R51" s="86"/>
    </row>
    <row r="52" spans="1:18" ht="98" x14ac:dyDescent="0.3">
      <c r="A52" s="63">
        <v>40</v>
      </c>
      <c r="B52" s="64" t="s">
        <v>51</v>
      </c>
      <c r="C52" s="85" t="s">
        <v>173</v>
      </c>
      <c r="D52" s="92" t="s">
        <v>174</v>
      </c>
      <c r="E52" s="92" t="s">
        <v>175</v>
      </c>
      <c r="F52" s="86" t="s">
        <v>68</v>
      </c>
      <c r="G52" s="85" t="s">
        <v>176</v>
      </c>
      <c r="H52" s="86"/>
      <c r="I52" s="85" t="s">
        <v>1176</v>
      </c>
      <c r="J52" s="86"/>
      <c r="K52" s="86"/>
      <c r="L52" s="86"/>
      <c r="M52" s="86"/>
      <c r="N52" s="86"/>
      <c r="O52" s="86"/>
      <c r="P52" s="86"/>
      <c r="Q52" s="86"/>
      <c r="R52" s="86"/>
    </row>
    <row r="53" spans="1:18" ht="70" x14ac:dyDescent="0.3">
      <c r="A53" s="63">
        <v>41</v>
      </c>
      <c r="B53" s="64" t="s">
        <v>51</v>
      </c>
      <c r="C53" s="85" t="s">
        <v>177</v>
      </c>
      <c r="D53" s="85" t="s">
        <v>178</v>
      </c>
      <c r="E53" s="85" t="s">
        <v>140</v>
      </c>
      <c r="F53" s="86" t="s">
        <v>68</v>
      </c>
      <c r="G53" s="85" t="s">
        <v>179</v>
      </c>
      <c r="H53" s="86"/>
      <c r="I53" s="85" t="s">
        <v>1177</v>
      </c>
      <c r="J53" s="86"/>
      <c r="K53" s="86"/>
      <c r="L53" s="86"/>
      <c r="M53" s="86"/>
      <c r="N53" s="86"/>
      <c r="O53" s="86"/>
      <c r="P53" s="86"/>
      <c r="Q53" s="86"/>
      <c r="R53" s="86"/>
    </row>
    <row r="54" spans="1:18" ht="56" x14ac:dyDescent="0.3">
      <c r="A54" s="63">
        <v>42</v>
      </c>
      <c r="B54" s="64" t="s">
        <v>51</v>
      </c>
      <c r="C54" s="85" t="s">
        <v>180</v>
      </c>
      <c r="D54" s="85" t="s">
        <v>181</v>
      </c>
      <c r="E54" s="85" t="s">
        <v>54</v>
      </c>
      <c r="F54" s="86" t="s">
        <v>68</v>
      </c>
      <c r="G54" s="85" t="s">
        <v>182</v>
      </c>
      <c r="H54" s="86"/>
      <c r="I54" s="85" t="s">
        <v>183</v>
      </c>
      <c r="J54" s="86"/>
      <c r="K54" s="86"/>
      <c r="L54" s="86"/>
      <c r="M54" s="86"/>
      <c r="N54" s="86"/>
      <c r="O54" s="86"/>
      <c r="P54" s="86"/>
      <c r="Q54" s="86"/>
      <c r="R54" s="86"/>
    </row>
    <row r="55" spans="1:18" ht="56" x14ac:dyDescent="0.3">
      <c r="A55" s="63">
        <v>43</v>
      </c>
      <c r="B55" s="64" t="s">
        <v>51</v>
      </c>
      <c r="C55" s="85" t="s">
        <v>184</v>
      </c>
      <c r="D55" s="85" t="s">
        <v>185</v>
      </c>
      <c r="E55" s="85" t="s">
        <v>54</v>
      </c>
      <c r="F55" s="86" t="s">
        <v>55</v>
      </c>
      <c r="G55" s="85" t="s">
        <v>186</v>
      </c>
      <c r="H55" s="86"/>
      <c r="I55" s="85" t="s">
        <v>1117</v>
      </c>
      <c r="J55" s="86"/>
      <c r="K55" s="86"/>
      <c r="L55" s="86"/>
      <c r="M55" s="86"/>
      <c r="N55" s="86"/>
      <c r="O55" s="86"/>
      <c r="P55" s="86"/>
      <c r="Q55" s="86"/>
      <c r="R55" s="86"/>
    </row>
    <row r="56" spans="1:18" ht="140" x14ac:dyDescent="0.3">
      <c r="A56" s="63">
        <v>44</v>
      </c>
      <c r="B56" s="64" t="s">
        <v>51</v>
      </c>
      <c r="C56" s="85" t="s">
        <v>188</v>
      </c>
      <c r="D56" s="85" t="s">
        <v>189</v>
      </c>
      <c r="E56" s="85" t="s">
        <v>190</v>
      </c>
      <c r="F56" s="86" t="s">
        <v>55</v>
      </c>
      <c r="G56" s="85" t="s">
        <v>1178</v>
      </c>
      <c r="H56" s="86"/>
      <c r="I56" s="85" t="s">
        <v>191</v>
      </c>
      <c r="J56" s="86"/>
      <c r="K56" s="86"/>
      <c r="L56" s="86"/>
      <c r="M56" s="86"/>
      <c r="N56" s="86"/>
      <c r="O56" s="86"/>
      <c r="P56" s="86"/>
      <c r="Q56" s="86"/>
      <c r="R56" s="86"/>
    </row>
    <row r="57" spans="1:18" ht="56" x14ac:dyDescent="0.3">
      <c r="A57" s="63">
        <v>45</v>
      </c>
      <c r="B57" s="64" t="s">
        <v>51</v>
      </c>
      <c r="C57" s="85" t="s">
        <v>192</v>
      </c>
      <c r="D57" s="85" t="s">
        <v>193</v>
      </c>
      <c r="E57" s="85" t="s">
        <v>194</v>
      </c>
      <c r="F57" s="86" t="s">
        <v>55</v>
      </c>
      <c r="G57" s="85" t="s">
        <v>195</v>
      </c>
      <c r="H57" s="86"/>
      <c r="I57" s="85" t="s">
        <v>196</v>
      </c>
      <c r="J57" s="86"/>
      <c r="K57" s="86"/>
      <c r="L57" s="86"/>
      <c r="M57" s="86"/>
      <c r="N57" s="86"/>
      <c r="O57" s="86"/>
      <c r="P57" s="86"/>
      <c r="Q57" s="86"/>
      <c r="R57" s="86"/>
    </row>
    <row r="58" spans="1:18" ht="168" x14ac:dyDescent="0.3">
      <c r="A58" s="63">
        <v>46</v>
      </c>
      <c r="B58" s="64" t="s">
        <v>51</v>
      </c>
      <c r="C58" s="75" t="s">
        <v>197</v>
      </c>
      <c r="D58" s="75" t="s">
        <v>198</v>
      </c>
      <c r="E58" s="75" t="s">
        <v>199</v>
      </c>
      <c r="F58" s="77" t="s">
        <v>55</v>
      </c>
      <c r="G58" s="75" t="s">
        <v>200</v>
      </c>
      <c r="H58" s="86"/>
      <c r="I58" s="75" t="s">
        <v>201</v>
      </c>
      <c r="J58" s="77"/>
      <c r="K58" s="86"/>
      <c r="L58" s="86"/>
      <c r="M58" s="86"/>
      <c r="N58" s="86"/>
      <c r="O58" s="86"/>
      <c r="P58" s="86"/>
      <c r="Q58" s="86"/>
      <c r="R58" s="77"/>
    </row>
    <row r="59" spans="1:18" ht="98" x14ac:dyDescent="0.3">
      <c r="A59" s="63">
        <v>47</v>
      </c>
      <c r="B59" s="64" t="s">
        <v>51</v>
      </c>
      <c r="C59" s="72" t="s">
        <v>202</v>
      </c>
      <c r="D59" s="72" t="s">
        <v>203</v>
      </c>
      <c r="E59" s="72" t="s">
        <v>60</v>
      </c>
      <c r="F59" s="73" t="s">
        <v>55</v>
      </c>
      <c r="G59" s="72" t="s">
        <v>204</v>
      </c>
      <c r="H59" s="86"/>
      <c r="I59" s="72"/>
      <c r="J59" s="73"/>
      <c r="K59" s="86"/>
      <c r="L59" s="86"/>
      <c r="M59" s="86"/>
      <c r="N59" s="86"/>
      <c r="O59" s="86"/>
      <c r="P59" s="86"/>
      <c r="Q59" s="86"/>
      <c r="R59" s="73"/>
    </row>
    <row r="60" spans="1:18" ht="84" x14ac:dyDescent="0.3">
      <c r="A60" s="63">
        <v>48</v>
      </c>
      <c r="B60" s="64" t="s">
        <v>51</v>
      </c>
      <c r="C60" s="72" t="s">
        <v>205</v>
      </c>
      <c r="D60" s="72" t="s">
        <v>1179</v>
      </c>
      <c r="E60" s="72" t="s">
        <v>199</v>
      </c>
      <c r="F60" s="73" t="s">
        <v>55</v>
      </c>
      <c r="G60" s="72" t="s">
        <v>207</v>
      </c>
      <c r="H60" s="86"/>
      <c r="I60" s="72"/>
      <c r="J60" s="73"/>
      <c r="K60" s="86"/>
      <c r="L60" s="86"/>
      <c r="M60" s="86"/>
      <c r="N60" s="86"/>
      <c r="O60" s="86"/>
      <c r="P60" s="86"/>
      <c r="Q60" s="86"/>
      <c r="R60" s="73"/>
    </row>
    <row r="61" spans="1:18" ht="42" x14ac:dyDescent="0.3">
      <c r="A61" s="63">
        <v>49</v>
      </c>
      <c r="B61" s="64" t="s">
        <v>51</v>
      </c>
      <c r="C61" s="72" t="s">
        <v>208</v>
      </c>
      <c r="D61" s="72" t="s">
        <v>209</v>
      </c>
      <c r="E61" s="72" t="s">
        <v>194</v>
      </c>
      <c r="F61" s="73" t="s">
        <v>55</v>
      </c>
      <c r="G61" s="72" t="s">
        <v>210</v>
      </c>
      <c r="H61" s="86"/>
      <c r="I61" s="72" t="s">
        <v>196</v>
      </c>
      <c r="J61" s="73"/>
      <c r="K61" s="86"/>
      <c r="L61" s="86"/>
      <c r="M61" s="86"/>
      <c r="N61" s="86"/>
      <c r="O61" s="86"/>
      <c r="P61" s="86"/>
      <c r="Q61" s="86"/>
      <c r="R61" s="73"/>
    </row>
    <row r="62" spans="1:18" ht="42" x14ac:dyDescent="0.3">
      <c r="A62" s="63">
        <v>50</v>
      </c>
      <c r="B62" s="64" t="s">
        <v>51</v>
      </c>
      <c r="C62" s="72" t="s">
        <v>211</v>
      </c>
      <c r="D62" s="72" t="s">
        <v>212</v>
      </c>
      <c r="E62" s="72" t="s">
        <v>199</v>
      </c>
      <c r="F62" s="73" t="s">
        <v>55</v>
      </c>
      <c r="G62" s="72" t="s">
        <v>213</v>
      </c>
      <c r="H62" s="86"/>
      <c r="I62" s="72" t="s">
        <v>214</v>
      </c>
      <c r="J62" s="73"/>
      <c r="K62" s="86"/>
      <c r="L62" s="86"/>
      <c r="M62" s="86"/>
      <c r="N62" s="86"/>
      <c r="O62" s="86"/>
      <c r="P62" s="86"/>
      <c r="Q62" s="86"/>
      <c r="R62" s="73"/>
    </row>
    <row r="63" spans="1:18" ht="42" x14ac:dyDescent="0.3">
      <c r="A63" s="63">
        <v>51</v>
      </c>
      <c r="B63" s="64" t="s">
        <v>51</v>
      </c>
      <c r="C63" s="72" t="s">
        <v>215</v>
      </c>
      <c r="D63" s="72" t="s">
        <v>216</v>
      </c>
      <c r="E63" s="72" t="s">
        <v>103</v>
      </c>
      <c r="F63" s="73" t="s">
        <v>55</v>
      </c>
      <c r="G63" s="72" t="s">
        <v>217</v>
      </c>
      <c r="H63" s="86"/>
      <c r="I63" s="72"/>
      <c r="J63" s="73"/>
      <c r="K63" s="86"/>
      <c r="L63" s="86"/>
      <c r="M63" s="86"/>
      <c r="N63" s="86"/>
      <c r="O63" s="86"/>
      <c r="P63" s="86"/>
      <c r="Q63" s="86"/>
      <c r="R63" s="73"/>
    </row>
    <row r="64" spans="1:18" ht="56" x14ac:dyDescent="0.3">
      <c r="A64" s="63">
        <v>52</v>
      </c>
      <c r="B64" s="64" t="s">
        <v>51</v>
      </c>
      <c r="C64" s="85" t="s">
        <v>218</v>
      </c>
      <c r="D64" s="85" t="s">
        <v>219</v>
      </c>
      <c r="E64" s="85" t="s">
        <v>103</v>
      </c>
      <c r="F64" s="86" t="s">
        <v>55</v>
      </c>
      <c r="G64" s="85" t="s">
        <v>220</v>
      </c>
      <c r="H64" s="86"/>
      <c r="I64" s="85"/>
      <c r="J64" s="86"/>
      <c r="K64" s="86"/>
      <c r="L64" s="86"/>
      <c r="M64" s="86"/>
      <c r="N64" s="86"/>
      <c r="O64" s="86"/>
      <c r="P64" s="86"/>
      <c r="Q64" s="86"/>
      <c r="R64" s="86"/>
    </row>
    <row r="65" spans="1:18" ht="154" x14ac:dyDescent="0.3">
      <c r="A65" s="63">
        <v>53</v>
      </c>
      <c r="B65" s="64" t="s">
        <v>51</v>
      </c>
      <c r="C65" s="78" t="s">
        <v>221</v>
      </c>
      <c r="D65" s="75" t="s">
        <v>222</v>
      </c>
      <c r="E65" s="75" t="s">
        <v>60</v>
      </c>
      <c r="F65" s="76" t="s">
        <v>55</v>
      </c>
      <c r="G65" s="75" t="s">
        <v>223</v>
      </c>
      <c r="H65" s="86"/>
      <c r="I65" s="75"/>
      <c r="J65" s="77"/>
      <c r="K65" s="86"/>
      <c r="L65" s="86"/>
      <c r="M65" s="86"/>
      <c r="N65" s="86"/>
      <c r="O65" s="86"/>
      <c r="P65" s="86"/>
      <c r="Q65" s="86"/>
      <c r="R65" s="76"/>
    </row>
    <row r="66" spans="1:18" ht="70" x14ac:dyDescent="0.3">
      <c r="A66" s="63">
        <v>54</v>
      </c>
      <c r="B66" s="64" t="s">
        <v>224</v>
      </c>
      <c r="C66" s="69" t="s">
        <v>225</v>
      </c>
      <c r="D66" s="69"/>
      <c r="E66" s="69" t="s">
        <v>73</v>
      </c>
      <c r="F66" s="86" t="s">
        <v>68</v>
      </c>
      <c r="G66" s="85" t="s">
        <v>226</v>
      </c>
      <c r="H66" s="86"/>
      <c r="I66" s="85" t="s">
        <v>227</v>
      </c>
      <c r="J66" s="86"/>
      <c r="K66" s="86"/>
      <c r="L66" s="86"/>
      <c r="M66" s="86"/>
      <c r="N66" s="86"/>
      <c r="O66" s="86"/>
      <c r="P66" s="86"/>
      <c r="Q66" s="86"/>
      <c r="R66" s="64"/>
    </row>
    <row r="67" spans="1:18" ht="126" x14ac:dyDescent="0.3">
      <c r="A67" s="63">
        <v>55</v>
      </c>
      <c r="B67" s="64" t="s">
        <v>224</v>
      </c>
      <c r="C67" s="80" t="s">
        <v>228</v>
      </c>
      <c r="D67" s="69" t="s">
        <v>229</v>
      </c>
      <c r="E67" s="69" t="s">
        <v>81</v>
      </c>
      <c r="F67" s="63" t="s">
        <v>55</v>
      </c>
      <c r="G67" s="85" t="s">
        <v>1180</v>
      </c>
      <c r="H67" s="86"/>
      <c r="I67" s="81"/>
      <c r="J67" s="64"/>
      <c r="K67" s="86"/>
      <c r="L67" s="86"/>
      <c r="M67" s="86"/>
      <c r="N67" s="86"/>
      <c r="O67" s="86"/>
      <c r="P67" s="86"/>
      <c r="Q67" s="86"/>
      <c r="R67" s="64"/>
    </row>
    <row r="68" spans="1:18" ht="98" x14ac:dyDescent="0.3">
      <c r="A68" s="63">
        <v>56</v>
      </c>
      <c r="B68" s="64" t="s">
        <v>224</v>
      </c>
      <c r="C68" s="80" t="s">
        <v>231</v>
      </c>
      <c r="D68" s="69" t="s">
        <v>1181</v>
      </c>
      <c r="E68" s="69" t="s">
        <v>67</v>
      </c>
      <c r="F68" s="63" t="s">
        <v>55</v>
      </c>
      <c r="G68" s="85" t="s">
        <v>233</v>
      </c>
      <c r="H68" s="86"/>
      <c r="I68" s="81"/>
      <c r="J68" s="64"/>
      <c r="K68" s="86"/>
      <c r="L68" s="86"/>
      <c r="M68" s="86"/>
      <c r="N68" s="86"/>
      <c r="O68" s="86"/>
      <c r="P68" s="86"/>
      <c r="Q68" s="86"/>
      <c r="R68" s="64"/>
    </row>
    <row r="69" spans="1:18" ht="56" x14ac:dyDescent="0.3">
      <c r="A69" s="63">
        <v>57</v>
      </c>
      <c r="B69" s="64" t="s">
        <v>224</v>
      </c>
      <c r="C69" s="80" t="s">
        <v>234</v>
      </c>
      <c r="D69" s="69" t="s">
        <v>235</v>
      </c>
      <c r="E69" s="69" t="s">
        <v>236</v>
      </c>
      <c r="F69" s="86" t="s">
        <v>55</v>
      </c>
      <c r="G69" s="85" t="s">
        <v>237</v>
      </c>
      <c r="H69" s="86"/>
      <c r="I69" s="85" t="s">
        <v>238</v>
      </c>
      <c r="J69" s="86"/>
      <c r="K69" s="86"/>
      <c r="L69" s="86"/>
      <c r="M69" s="86"/>
      <c r="N69" s="86"/>
      <c r="O69" s="86"/>
      <c r="P69" s="86"/>
      <c r="Q69" s="86"/>
      <c r="R69" s="64"/>
    </row>
    <row r="70" spans="1:18" ht="112" x14ac:dyDescent="0.3">
      <c r="A70" s="63">
        <v>58</v>
      </c>
      <c r="B70" s="64" t="s">
        <v>224</v>
      </c>
      <c r="C70" s="124" t="s">
        <v>1182</v>
      </c>
      <c r="D70" s="69" t="s">
        <v>240</v>
      </c>
      <c r="E70" s="69" t="s">
        <v>88</v>
      </c>
      <c r="F70" s="86" t="s">
        <v>55</v>
      </c>
      <c r="G70" s="85" t="s">
        <v>241</v>
      </c>
      <c r="H70" s="86"/>
      <c r="I70" s="75" t="s">
        <v>242</v>
      </c>
      <c r="J70" s="82"/>
      <c r="K70" s="86"/>
      <c r="L70" s="86"/>
      <c r="M70" s="86"/>
      <c r="N70" s="86"/>
      <c r="O70" s="86"/>
      <c r="P70" s="86"/>
      <c r="Q70" s="86"/>
      <c r="R70" s="86"/>
    </row>
    <row r="71" spans="1:18" ht="98" x14ac:dyDescent="0.3">
      <c r="A71" s="63">
        <v>59</v>
      </c>
      <c r="B71" s="64" t="s">
        <v>224</v>
      </c>
      <c r="C71" s="83" t="s">
        <v>243</v>
      </c>
      <c r="D71" s="69" t="s">
        <v>244</v>
      </c>
      <c r="E71" s="69" t="s">
        <v>67</v>
      </c>
      <c r="F71" s="63" t="s">
        <v>55</v>
      </c>
      <c r="G71" s="85" t="s">
        <v>245</v>
      </c>
      <c r="H71" s="86"/>
      <c r="I71" s="81"/>
      <c r="J71" s="64"/>
      <c r="K71" s="86"/>
      <c r="L71" s="86"/>
      <c r="M71" s="86"/>
      <c r="N71" s="86"/>
      <c r="O71" s="86"/>
      <c r="P71" s="86"/>
      <c r="Q71" s="86"/>
      <c r="R71" s="64"/>
    </row>
    <row r="72" spans="1:18" ht="56" x14ac:dyDescent="0.3">
      <c r="A72" s="63">
        <v>60</v>
      </c>
      <c r="B72" s="64" t="s">
        <v>224</v>
      </c>
      <c r="C72" s="84" t="s">
        <v>246</v>
      </c>
      <c r="D72" s="69" t="s">
        <v>247</v>
      </c>
      <c r="E72" s="69" t="s">
        <v>248</v>
      </c>
      <c r="F72" s="63" t="s">
        <v>55</v>
      </c>
      <c r="G72" s="85" t="s">
        <v>249</v>
      </c>
      <c r="H72" s="86"/>
      <c r="I72" s="81"/>
      <c r="J72" s="64"/>
      <c r="K72" s="86"/>
      <c r="L72" s="86"/>
      <c r="M72" s="86"/>
      <c r="N72" s="86"/>
      <c r="O72" s="86"/>
      <c r="P72" s="86"/>
      <c r="Q72" s="86"/>
      <c r="R72" s="64"/>
    </row>
    <row r="73" spans="1:18" ht="56" x14ac:dyDescent="0.3">
      <c r="A73" s="63">
        <v>61</v>
      </c>
      <c r="B73" s="64" t="s">
        <v>224</v>
      </c>
      <c r="C73" s="69" t="s">
        <v>250</v>
      </c>
      <c r="D73" s="81"/>
      <c r="E73" s="69" t="s">
        <v>73</v>
      </c>
      <c r="F73" s="63" t="s">
        <v>68</v>
      </c>
      <c r="G73" s="69" t="s">
        <v>1183</v>
      </c>
      <c r="H73" s="86"/>
      <c r="I73" s="69" t="s">
        <v>227</v>
      </c>
      <c r="J73" s="70"/>
      <c r="K73" s="86"/>
      <c r="L73" s="86"/>
      <c r="M73" s="86"/>
      <c r="N73" s="86"/>
      <c r="O73" s="86"/>
      <c r="P73" s="86"/>
      <c r="Q73" s="86"/>
      <c r="R73" s="64"/>
    </row>
    <row r="74" spans="1:18" x14ac:dyDescent="0.3">
      <c r="A74" s="63">
        <v>62</v>
      </c>
      <c r="B74" s="64" t="s">
        <v>252</v>
      </c>
      <c r="C74" s="69" t="s">
        <v>253</v>
      </c>
      <c r="D74" s="69" t="s">
        <v>254</v>
      </c>
      <c r="E74" s="69" t="s">
        <v>60</v>
      </c>
      <c r="F74" s="86" t="s">
        <v>55</v>
      </c>
      <c r="G74" s="69" t="s">
        <v>255</v>
      </c>
      <c r="H74" s="86"/>
      <c r="I74" s="69"/>
      <c r="J74" s="70"/>
      <c r="K74" s="86"/>
      <c r="L74" s="86"/>
      <c r="M74" s="86"/>
      <c r="N74" s="86"/>
      <c r="O74" s="86"/>
      <c r="P74" s="86"/>
      <c r="Q74" s="86"/>
      <c r="R74" s="86"/>
    </row>
    <row r="75" spans="1:18" ht="42" x14ac:dyDescent="0.3">
      <c r="A75" s="63">
        <v>63</v>
      </c>
      <c r="B75" s="64" t="s">
        <v>252</v>
      </c>
      <c r="C75" s="69" t="s">
        <v>256</v>
      </c>
      <c r="D75" s="69" t="s">
        <v>257</v>
      </c>
      <c r="E75" s="69" t="s">
        <v>60</v>
      </c>
      <c r="F75" s="86" t="s">
        <v>55</v>
      </c>
      <c r="G75" s="69" t="s">
        <v>258</v>
      </c>
      <c r="H75" s="86"/>
      <c r="I75" s="69"/>
      <c r="J75" s="70"/>
      <c r="K75" s="86"/>
      <c r="L75" s="86"/>
      <c r="M75" s="86"/>
      <c r="N75" s="86"/>
      <c r="O75" s="86"/>
      <c r="P75" s="86"/>
      <c r="Q75" s="86"/>
      <c r="R75" s="86"/>
    </row>
    <row r="76" spans="1:18" ht="28" x14ac:dyDescent="0.3">
      <c r="A76" s="63">
        <v>64</v>
      </c>
      <c r="B76" s="64" t="s">
        <v>252</v>
      </c>
      <c r="C76" s="69" t="s">
        <v>259</v>
      </c>
      <c r="D76" s="69" t="s">
        <v>260</v>
      </c>
      <c r="E76" s="69" t="s">
        <v>236</v>
      </c>
      <c r="F76" s="86" t="s">
        <v>55</v>
      </c>
      <c r="G76" s="69" t="s">
        <v>261</v>
      </c>
      <c r="H76" s="86"/>
      <c r="I76" s="81"/>
      <c r="J76" s="64"/>
      <c r="K76" s="86"/>
      <c r="L76" s="86"/>
      <c r="M76" s="86"/>
      <c r="N76" s="86"/>
      <c r="O76" s="86"/>
      <c r="P76" s="86"/>
      <c r="Q76" s="86"/>
      <c r="R76" s="86"/>
    </row>
    <row r="77" spans="1:18" ht="56" x14ac:dyDescent="0.3">
      <c r="A77" s="63">
        <v>65</v>
      </c>
      <c r="B77" s="70" t="s">
        <v>262</v>
      </c>
      <c r="C77" s="69" t="s">
        <v>263</v>
      </c>
      <c r="D77" s="85" t="s">
        <v>264</v>
      </c>
      <c r="E77" s="69" t="s">
        <v>60</v>
      </c>
      <c r="F77" s="106" t="s">
        <v>55</v>
      </c>
      <c r="G77" s="85" t="s">
        <v>1118</v>
      </c>
      <c r="H77" s="64"/>
      <c r="I77" s="69" t="s">
        <v>266</v>
      </c>
      <c r="J77" s="64"/>
      <c r="K77" s="64"/>
      <c r="L77" s="86"/>
      <c r="M77" s="86"/>
      <c r="N77" s="86"/>
      <c r="O77" s="86"/>
      <c r="P77" s="86"/>
      <c r="Q77" s="86"/>
      <c r="R77" s="64"/>
    </row>
  </sheetData>
  <autoFilter ref="A12:R12" xr:uid="{625B6EF1-3593-4DCE-B213-9D10BB44E581}"/>
  <mergeCells count="1">
    <mergeCell ref="L11:R11"/>
  </mergeCells>
  <conditionalFormatting sqref="F1:F1048576">
    <cfRule type="containsText" dxfId="9" priority="1" operator="containsText" text="Remove">
      <formula>NOT(ISERROR(SEARCH("Remove",F1)))</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E49D3A27-00C1-41D2-876D-BB0DD741FF32}">
          <x14:formula1>
            <xm:f>'Drop downs'!$C$1:$C$3</xm:f>
          </x14:formula1>
          <xm:sqref>K13:K76</xm:sqref>
        </x14:dataValidation>
        <x14:dataValidation type="list" allowBlank="1" showInputMessage="1" showErrorMessage="1" xr:uid="{F9F3E9F2-4F31-426A-8893-8BED744FB279}">
          <x14:formula1>
            <xm:f>'Drop downs'!$A$1:$A$4</xm:f>
          </x14:formula1>
          <xm:sqref>H13:H76</xm:sqref>
        </x14:dataValidation>
        <x14:dataValidation type="list" allowBlank="1" showInputMessage="1" showErrorMessage="1" xr:uid="{CCA294B3-B8C3-4711-8318-C2B586DB2406}">
          <x14:formula1>
            <xm:f>'Drop downs'!$E$1:$E$2</xm:f>
          </x14:formula1>
          <xm:sqref>L13:Q77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9618D-E5B2-40DD-B0E6-02DE6CF945A4}">
  <sheetPr>
    <tabColor rgb="FF92D050"/>
  </sheetPr>
  <dimension ref="A1:Q53"/>
  <sheetViews>
    <sheetView workbookViewId="0">
      <pane ySplit="13" topLeftCell="A50" activePane="bottomLeft" state="frozen"/>
      <selection pane="bottomLeft" activeCell="H22" sqref="H22:H53"/>
    </sheetView>
  </sheetViews>
  <sheetFormatPr defaultColWidth="9.1796875" defaultRowHeight="14" x14ac:dyDescent="0.3"/>
  <cols>
    <col min="1" max="1" width="9.1796875" style="58"/>
    <col min="2" max="2" width="7.453125" style="60" bestFit="1" customWidth="1"/>
    <col min="3" max="3" width="21.7265625" style="60" customWidth="1"/>
    <col min="4" max="4" width="28.54296875" style="60" customWidth="1"/>
    <col min="5" max="5" width="14.26953125" style="60" customWidth="1"/>
    <col min="6" max="6" width="20.1796875" style="60" hidden="1" customWidth="1"/>
    <col min="7" max="7" width="41.26953125" style="60" customWidth="1"/>
    <col min="8" max="8" width="20.6328125" style="108" customWidth="1"/>
    <col min="9" max="9" width="11.1796875" style="108" customWidth="1"/>
    <col min="10" max="10" width="13.81640625" style="59" customWidth="1"/>
    <col min="11" max="11" width="12.7265625" style="59" customWidth="1"/>
    <col min="12" max="12" width="11.1796875" style="59" customWidth="1"/>
    <col min="13" max="14" width="11.453125" style="59" customWidth="1"/>
    <col min="15" max="15" width="14.54296875" style="59" customWidth="1"/>
    <col min="16" max="16" width="26.453125" style="59" customWidth="1"/>
    <col min="17" max="17" width="32.453125" style="59" customWidth="1"/>
    <col min="18" max="16384" width="9.1796875" style="59"/>
  </cols>
  <sheetData>
    <row r="1" spans="1:17" ht="18" x14ac:dyDescent="0.4">
      <c r="A1" s="120" t="s">
        <v>1203</v>
      </c>
    </row>
    <row r="2" spans="1:17" ht="18" x14ac:dyDescent="0.4">
      <c r="A2" s="120" t="s">
        <v>1201</v>
      </c>
      <c r="B2" s="120"/>
    </row>
    <row r="3" spans="1:17" ht="18" x14ac:dyDescent="0.4">
      <c r="A3" s="120" t="s">
        <v>1202</v>
      </c>
      <c r="B3" s="120"/>
    </row>
    <row r="4" spans="1:17" ht="18" x14ac:dyDescent="0.4">
      <c r="A4" s="120" t="s">
        <v>1163</v>
      </c>
      <c r="B4" s="120"/>
      <c r="I4" s="60"/>
    </row>
    <row r="5" spans="1:17" ht="18" x14ac:dyDescent="0.4">
      <c r="A5" s="120"/>
      <c r="B5" s="120" t="s">
        <v>1121</v>
      </c>
      <c r="I5" s="60"/>
    </row>
    <row r="6" spans="1:17" ht="18" x14ac:dyDescent="0.4">
      <c r="A6" s="120"/>
      <c r="B6" s="120" t="s">
        <v>1122</v>
      </c>
      <c r="I6" s="60"/>
    </row>
    <row r="7" spans="1:17" ht="18" x14ac:dyDescent="0.4">
      <c r="A7" s="120"/>
      <c r="B7" s="120" t="s">
        <v>1150</v>
      </c>
      <c r="I7" s="60"/>
    </row>
    <row r="8" spans="1:17" ht="18" x14ac:dyDescent="0.4">
      <c r="A8" s="121" t="s">
        <v>1162</v>
      </c>
      <c r="B8" s="120"/>
      <c r="I8" s="60"/>
    </row>
    <row r="9" spans="1:17" ht="18" x14ac:dyDescent="0.4">
      <c r="A9" s="121" t="s">
        <v>1151</v>
      </c>
      <c r="B9" s="120"/>
      <c r="I9" s="60"/>
    </row>
    <row r="10" spans="1:17" ht="18" x14ac:dyDescent="0.4">
      <c r="A10" s="121" t="s">
        <v>1207</v>
      </c>
      <c r="B10" s="120"/>
      <c r="I10" s="60"/>
    </row>
    <row r="11" spans="1:17" x14ac:dyDescent="0.3">
      <c r="A11" s="118"/>
      <c r="I11" s="60"/>
    </row>
    <row r="12" spans="1:17" ht="28" customHeight="1" x14ac:dyDescent="0.3">
      <c r="F12" s="109"/>
      <c r="G12" s="110"/>
      <c r="H12" s="119"/>
      <c r="J12" s="145" t="s">
        <v>267</v>
      </c>
      <c r="K12" s="146"/>
      <c r="L12" s="146"/>
      <c r="M12" s="146"/>
      <c r="N12" s="146"/>
      <c r="O12" s="146"/>
      <c r="P12" s="109"/>
      <c r="Q12" s="109"/>
    </row>
    <row r="13" spans="1:17" ht="42" x14ac:dyDescent="0.3">
      <c r="A13" s="61" t="s">
        <v>34</v>
      </c>
      <c r="B13" s="61" t="s">
        <v>35</v>
      </c>
      <c r="C13" s="61" t="s">
        <v>36</v>
      </c>
      <c r="D13" s="61" t="s">
        <v>37</v>
      </c>
      <c r="E13" s="61" t="s">
        <v>38</v>
      </c>
      <c r="F13" s="61" t="s">
        <v>39</v>
      </c>
      <c r="G13" s="61" t="s">
        <v>40</v>
      </c>
      <c r="H13" s="61" t="s">
        <v>1119</v>
      </c>
      <c r="I13" s="61" t="s">
        <v>268</v>
      </c>
      <c r="J13" s="61" t="s">
        <v>269</v>
      </c>
      <c r="K13" s="61" t="s">
        <v>270</v>
      </c>
      <c r="L13" s="61" t="s">
        <v>271</v>
      </c>
      <c r="M13" s="61" t="s">
        <v>272</v>
      </c>
      <c r="N13" s="61" t="s">
        <v>48</v>
      </c>
      <c r="O13" s="61" t="s">
        <v>273</v>
      </c>
      <c r="P13" s="139" t="s">
        <v>274</v>
      </c>
      <c r="Q13" s="139" t="s">
        <v>275</v>
      </c>
    </row>
    <row r="14" spans="1:17" ht="42" x14ac:dyDescent="0.3">
      <c r="A14" s="63">
        <v>1</v>
      </c>
      <c r="B14" s="81" t="s">
        <v>276</v>
      </c>
      <c r="C14" s="69" t="s">
        <v>277</v>
      </c>
      <c r="D14" s="69" t="s">
        <v>278</v>
      </c>
      <c r="E14" s="69" t="s">
        <v>67</v>
      </c>
      <c r="F14" s="69" t="s">
        <v>279</v>
      </c>
      <c r="G14" s="69" t="s">
        <v>1129</v>
      </c>
      <c r="H14" s="77" t="s">
        <v>1090</v>
      </c>
      <c r="I14" s="77"/>
      <c r="J14" s="77"/>
      <c r="K14" s="77" t="s">
        <v>281</v>
      </c>
      <c r="L14" s="76" t="s">
        <v>281</v>
      </c>
      <c r="M14" s="77"/>
      <c r="N14" s="77"/>
      <c r="O14" s="77"/>
      <c r="P14" s="64"/>
      <c r="Q14" s="64"/>
    </row>
    <row r="15" spans="1:17" ht="28" x14ac:dyDescent="0.3">
      <c r="A15" s="63">
        <v>2</v>
      </c>
      <c r="B15" s="81" t="s">
        <v>276</v>
      </c>
      <c r="C15" s="69" t="s">
        <v>282</v>
      </c>
      <c r="D15" s="69" t="s">
        <v>283</v>
      </c>
      <c r="E15" s="69" t="s">
        <v>67</v>
      </c>
      <c r="F15" s="69" t="s">
        <v>279</v>
      </c>
      <c r="G15" s="69" t="s">
        <v>1123</v>
      </c>
      <c r="H15" s="77" t="s">
        <v>1090</v>
      </c>
      <c r="I15" s="77" t="s">
        <v>281</v>
      </c>
      <c r="J15" s="77" t="s">
        <v>281</v>
      </c>
      <c r="K15" s="77" t="s">
        <v>281</v>
      </c>
      <c r="L15" s="77" t="s">
        <v>281</v>
      </c>
      <c r="M15" s="77"/>
      <c r="N15" s="77"/>
      <c r="O15" s="77"/>
      <c r="P15" s="64"/>
      <c r="Q15" s="64"/>
    </row>
    <row r="16" spans="1:17" ht="28" x14ac:dyDescent="0.3">
      <c r="A16" s="63">
        <v>3</v>
      </c>
      <c r="B16" s="81" t="s">
        <v>276</v>
      </c>
      <c r="C16" s="69" t="s">
        <v>285</v>
      </c>
      <c r="D16" s="69" t="s">
        <v>286</v>
      </c>
      <c r="E16" s="69" t="s">
        <v>67</v>
      </c>
      <c r="F16" s="69" t="s">
        <v>279</v>
      </c>
      <c r="G16" s="69" t="s">
        <v>1123</v>
      </c>
      <c r="H16" s="77" t="s">
        <v>1090</v>
      </c>
      <c r="I16" s="77" t="s">
        <v>281</v>
      </c>
      <c r="J16" s="77" t="s">
        <v>281</v>
      </c>
      <c r="K16" s="77" t="s">
        <v>281</v>
      </c>
      <c r="L16" s="77" t="s">
        <v>281</v>
      </c>
      <c r="M16" s="77"/>
      <c r="N16" s="77"/>
      <c r="O16" s="77"/>
      <c r="P16" s="64"/>
      <c r="Q16" s="64"/>
    </row>
    <row r="17" spans="1:17" ht="42" x14ac:dyDescent="0.3">
      <c r="A17" s="63">
        <v>4</v>
      </c>
      <c r="B17" s="81" t="s">
        <v>276</v>
      </c>
      <c r="C17" s="69" t="s">
        <v>287</v>
      </c>
      <c r="D17" s="69" t="s">
        <v>288</v>
      </c>
      <c r="E17" s="69" t="s">
        <v>67</v>
      </c>
      <c r="F17" s="69" t="s">
        <v>279</v>
      </c>
      <c r="G17" s="69" t="s">
        <v>1124</v>
      </c>
      <c r="H17" s="77" t="s">
        <v>1090</v>
      </c>
      <c r="I17" s="77" t="s">
        <v>281</v>
      </c>
      <c r="J17" s="77" t="s">
        <v>281</v>
      </c>
      <c r="K17" s="77" t="s">
        <v>281</v>
      </c>
      <c r="L17" s="77"/>
      <c r="M17" s="77"/>
      <c r="N17" s="77"/>
      <c r="O17" s="77"/>
      <c r="P17" s="64"/>
      <c r="Q17" s="64"/>
    </row>
    <row r="18" spans="1:17" ht="28" x14ac:dyDescent="0.3">
      <c r="A18" s="63">
        <v>5</v>
      </c>
      <c r="B18" s="81" t="s">
        <v>276</v>
      </c>
      <c r="C18" s="69" t="s">
        <v>290</v>
      </c>
      <c r="D18" s="69" t="s">
        <v>291</v>
      </c>
      <c r="E18" s="69" t="s">
        <v>67</v>
      </c>
      <c r="F18" s="69" t="s">
        <v>279</v>
      </c>
      <c r="G18" s="69" t="s">
        <v>1129</v>
      </c>
      <c r="H18" s="77" t="s">
        <v>1090</v>
      </c>
      <c r="I18" s="77"/>
      <c r="J18" s="77" t="s">
        <v>281</v>
      </c>
      <c r="K18" s="77" t="s">
        <v>281</v>
      </c>
      <c r="L18" s="77" t="s">
        <v>281</v>
      </c>
      <c r="M18" s="77"/>
      <c r="N18" s="77"/>
      <c r="O18" s="77"/>
      <c r="P18" s="64"/>
      <c r="Q18" s="64"/>
    </row>
    <row r="19" spans="1:17" ht="42" x14ac:dyDescent="0.3">
      <c r="A19" s="63">
        <v>6</v>
      </c>
      <c r="B19" s="81" t="s">
        <v>276</v>
      </c>
      <c r="C19" s="69" t="s">
        <v>292</v>
      </c>
      <c r="D19" s="69" t="s">
        <v>293</v>
      </c>
      <c r="E19" s="69" t="s">
        <v>67</v>
      </c>
      <c r="F19" s="69" t="s">
        <v>279</v>
      </c>
      <c r="G19" s="69" t="s">
        <v>1128</v>
      </c>
      <c r="H19" s="77" t="s">
        <v>1090</v>
      </c>
      <c r="I19" s="77"/>
      <c r="J19" s="77" t="s">
        <v>281</v>
      </c>
      <c r="K19" s="77" t="s">
        <v>281</v>
      </c>
      <c r="L19" s="77" t="s">
        <v>281</v>
      </c>
      <c r="M19" s="77"/>
      <c r="N19" s="77"/>
      <c r="O19" s="77"/>
      <c r="P19" s="64"/>
      <c r="Q19" s="64"/>
    </row>
    <row r="20" spans="1:17" ht="28" x14ac:dyDescent="0.3">
      <c r="A20" s="63">
        <v>7</v>
      </c>
      <c r="B20" s="81" t="s">
        <v>276</v>
      </c>
      <c r="C20" s="69" t="s">
        <v>295</v>
      </c>
      <c r="D20" s="69" t="s">
        <v>296</v>
      </c>
      <c r="E20" s="69" t="s">
        <v>67</v>
      </c>
      <c r="F20" s="69" t="s">
        <v>279</v>
      </c>
      <c r="G20" s="69" t="s">
        <v>1128</v>
      </c>
      <c r="H20" s="77" t="s">
        <v>1090</v>
      </c>
      <c r="I20" s="77"/>
      <c r="J20" s="77" t="s">
        <v>281</v>
      </c>
      <c r="K20" s="77" t="s">
        <v>281</v>
      </c>
      <c r="L20" s="77"/>
      <c r="M20" s="77"/>
      <c r="N20" s="77"/>
      <c r="O20" s="77"/>
      <c r="P20" s="64"/>
      <c r="Q20" s="64"/>
    </row>
    <row r="21" spans="1:17" ht="28" x14ac:dyDescent="0.3">
      <c r="A21" s="63">
        <v>8</v>
      </c>
      <c r="B21" s="81" t="s">
        <v>276</v>
      </c>
      <c r="C21" s="69" t="s">
        <v>297</v>
      </c>
      <c r="D21" s="81"/>
      <c r="E21" s="69" t="s">
        <v>67</v>
      </c>
      <c r="F21" s="69" t="s">
        <v>279</v>
      </c>
      <c r="G21" s="69" t="s">
        <v>1128</v>
      </c>
      <c r="H21" s="77" t="s">
        <v>1090</v>
      </c>
      <c r="I21" s="77"/>
      <c r="J21" s="77" t="s">
        <v>281</v>
      </c>
      <c r="K21" s="77" t="s">
        <v>281</v>
      </c>
      <c r="L21" s="77"/>
      <c r="M21" s="77"/>
      <c r="N21" s="77"/>
      <c r="O21" s="77"/>
      <c r="P21" s="64"/>
      <c r="Q21" s="64"/>
    </row>
    <row r="22" spans="1:17" ht="56" x14ac:dyDescent="0.3">
      <c r="A22" s="63">
        <v>9</v>
      </c>
      <c r="B22" s="81" t="s">
        <v>276</v>
      </c>
      <c r="C22" s="69" t="s">
        <v>298</v>
      </c>
      <c r="D22" s="69" t="s">
        <v>299</v>
      </c>
      <c r="E22" s="69" t="s">
        <v>88</v>
      </c>
      <c r="F22" s="69" t="s">
        <v>279</v>
      </c>
      <c r="G22" s="69" t="s">
        <v>1125</v>
      </c>
      <c r="H22" s="77" t="s">
        <v>895</v>
      </c>
      <c r="I22" s="77"/>
      <c r="J22" s="77" t="s">
        <v>281</v>
      </c>
      <c r="K22" s="77" t="s">
        <v>281</v>
      </c>
      <c r="L22" s="77"/>
      <c r="M22" s="76" t="s">
        <v>116</v>
      </c>
      <c r="N22" s="76" t="s">
        <v>116</v>
      </c>
      <c r="O22" s="77"/>
      <c r="P22" s="64"/>
      <c r="Q22" s="64"/>
    </row>
    <row r="23" spans="1:17" ht="42" x14ac:dyDescent="0.3">
      <c r="A23" s="63">
        <v>10</v>
      </c>
      <c r="B23" s="81" t="s">
        <v>276</v>
      </c>
      <c r="C23" s="69" t="s">
        <v>301</v>
      </c>
      <c r="D23" s="69" t="s">
        <v>302</v>
      </c>
      <c r="E23" s="69" t="s">
        <v>67</v>
      </c>
      <c r="F23" s="69" t="s">
        <v>279</v>
      </c>
      <c r="G23" s="69" t="s">
        <v>1130</v>
      </c>
      <c r="H23" s="77" t="s">
        <v>1090</v>
      </c>
      <c r="I23" s="77" t="s">
        <v>281</v>
      </c>
      <c r="J23" s="77" t="s">
        <v>281</v>
      </c>
      <c r="K23" s="77" t="s">
        <v>281</v>
      </c>
      <c r="L23" s="77"/>
      <c r="M23" s="77"/>
      <c r="N23" s="77"/>
      <c r="O23" s="77"/>
      <c r="P23" s="64"/>
      <c r="Q23" s="64"/>
    </row>
    <row r="24" spans="1:17" ht="56" x14ac:dyDescent="0.3">
      <c r="A24" s="63">
        <v>11</v>
      </c>
      <c r="B24" s="81" t="s">
        <v>276</v>
      </c>
      <c r="C24" s="69" t="s">
        <v>304</v>
      </c>
      <c r="D24" s="69" t="s">
        <v>1184</v>
      </c>
      <c r="E24" s="69" t="s">
        <v>236</v>
      </c>
      <c r="F24" s="69" t="s">
        <v>279</v>
      </c>
      <c r="G24" s="69" t="s">
        <v>1126</v>
      </c>
      <c r="H24" s="77" t="s">
        <v>1090</v>
      </c>
      <c r="I24" s="77"/>
      <c r="J24" s="77"/>
      <c r="K24" s="77" t="s">
        <v>281</v>
      </c>
      <c r="L24" s="77" t="s">
        <v>281</v>
      </c>
      <c r="M24" s="77"/>
      <c r="N24" s="77"/>
      <c r="O24" s="77"/>
      <c r="P24" s="64"/>
      <c r="Q24" s="64"/>
    </row>
    <row r="25" spans="1:17" ht="42" x14ac:dyDescent="0.3">
      <c r="A25" s="63">
        <v>12</v>
      </c>
      <c r="B25" s="81" t="s">
        <v>276</v>
      </c>
      <c r="C25" s="69" t="s">
        <v>306</v>
      </c>
      <c r="D25" s="69" t="s">
        <v>307</v>
      </c>
      <c r="E25" s="69" t="s">
        <v>119</v>
      </c>
      <c r="F25" s="69" t="s">
        <v>279</v>
      </c>
      <c r="G25" s="69" t="s">
        <v>1127</v>
      </c>
      <c r="H25" s="77" t="s">
        <v>1090</v>
      </c>
      <c r="I25" s="77"/>
      <c r="J25" s="77"/>
      <c r="K25" s="77" t="s">
        <v>281</v>
      </c>
      <c r="L25" s="77"/>
      <c r="M25" s="77" t="s">
        <v>281</v>
      </c>
      <c r="N25" s="77"/>
      <c r="O25" s="77"/>
      <c r="P25" s="64"/>
      <c r="Q25" s="64"/>
    </row>
    <row r="26" spans="1:17" ht="28" x14ac:dyDescent="0.3">
      <c r="A26" s="63">
        <v>13</v>
      </c>
      <c r="B26" s="81" t="s">
        <v>276</v>
      </c>
      <c r="C26" s="69" t="s">
        <v>309</v>
      </c>
      <c r="D26" s="69" t="s">
        <v>310</v>
      </c>
      <c r="E26" s="69" t="s">
        <v>119</v>
      </c>
      <c r="F26" s="69" t="s">
        <v>279</v>
      </c>
      <c r="G26" s="69" t="s">
        <v>1127</v>
      </c>
      <c r="H26" s="77" t="s">
        <v>1090</v>
      </c>
      <c r="I26" s="77"/>
      <c r="J26" s="77" t="s">
        <v>281</v>
      </c>
      <c r="K26" s="77" t="s">
        <v>281</v>
      </c>
      <c r="L26" s="77" t="s">
        <v>281</v>
      </c>
      <c r="M26" s="77"/>
      <c r="N26" s="77"/>
      <c r="O26" s="77"/>
      <c r="P26" s="64"/>
      <c r="Q26" s="64"/>
    </row>
    <row r="27" spans="1:17" ht="42" x14ac:dyDescent="0.3">
      <c r="A27" s="63">
        <v>14</v>
      </c>
      <c r="B27" s="81" t="s">
        <v>276</v>
      </c>
      <c r="C27" s="69" t="s">
        <v>311</v>
      </c>
      <c r="D27" s="81"/>
      <c r="E27" s="69" t="s">
        <v>67</v>
      </c>
      <c r="F27" s="69" t="s">
        <v>279</v>
      </c>
      <c r="G27" s="69" t="s">
        <v>1128</v>
      </c>
      <c r="H27" s="77" t="s">
        <v>1090</v>
      </c>
      <c r="I27" s="77"/>
      <c r="J27" s="77" t="s">
        <v>281</v>
      </c>
      <c r="K27" s="77" t="s">
        <v>281</v>
      </c>
      <c r="L27" s="77"/>
      <c r="M27" s="77"/>
      <c r="N27" s="77"/>
      <c r="O27" s="77"/>
      <c r="P27" s="64"/>
      <c r="Q27" s="64"/>
    </row>
    <row r="28" spans="1:17" ht="42" x14ac:dyDescent="0.3">
      <c r="A28" s="63">
        <v>15</v>
      </c>
      <c r="B28" s="81" t="s">
        <v>276</v>
      </c>
      <c r="C28" s="69" t="s">
        <v>313</v>
      </c>
      <c r="D28" s="69" t="s">
        <v>314</v>
      </c>
      <c r="E28" s="69" t="s">
        <v>67</v>
      </c>
      <c r="F28" s="69" t="s">
        <v>279</v>
      </c>
      <c r="G28" s="69" t="s">
        <v>1128</v>
      </c>
      <c r="H28" s="77" t="s">
        <v>1090</v>
      </c>
      <c r="I28" s="77"/>
      <c r="J28" s="77" t="s">
        <v>281</v>
      </c>
      <c r="K28" s="77" t="s">
        <v>281</v>
      </c>
      <c r="L28" s="77" t="s">
        <v>281</v>
      </c>
      <c r="M28" s="77"/>
      <c r="N28" s="77"/>
      <c r="O28" s="77"/>
      <c r="P28" s="64"/>
      <c r="Q28" s="64"/>
    </row>
    <row r="29" spans="1:17" ht="42" x14ac:dyDescent="0.3">
      <c r="A29" s="63">
        <v>16</v>
      </c>
      <c r="B29" s="81" t="s">
        <v>276</v>
      </c>
      <c r="C29" s="69" t="s">
        <v>315</v>
      </c>
      <c r="D29" s="69" t="s">
        <v>316</v>
      </c>
      <c r="E29" s="69" t="s">
        <v>54</v>
      </c>
      <c r="F29" s="69" t="s">
        <v>279</v>
      </c>
      <c r="G29" s="69" t="s">
        <v>1131</v>
      </c>
      <c r="H29" s="77" t="s">
        <v>1090</v>
      </c>
      <c r="I29" s="77" t="s">
        <v>281</v>
      </c>
      <c r="J29" s="77" t="s">
        <v>281</v>
      </c>
      <c r="K29" s="77" t="s">
        <v>281</v>
      </c>
      <c r="L29" s="77" t="s">
        <v>281</v>
      </c>
      <c r="M29" s="77"/>
      <c r="N29" s="77"/>
      <c r="O29" s="77"/>
      <c r="P29" s="64"/>
      <c r="Q29" s="64"/>
    </row>
    <row r="30" spans="1:17" ht="42" x14ac:dyDescent="0.3">
      <c r="A30" s="63">
        <v>17</v>
      </c>
      <c r="B30" s="81" t="s">
        <v>276</v>
      </c>
      <c r="C30" s="69" t="s">
        <v>318</v>
      </c>
      <c r="D30" s="69" t="s">
        <v>319</v>
      </c>
      <c r="E30" s="69" t="s">
        <v>67</v>
      </c>
      <c r="F30" s="69" t="s">
        <v>279</v>
      </c>
      <c r="G30" s="69" t="s">
        <v>1125</v>
      </c>
      <c r="H30" s="77" t="s">
        <v>895</v>
      </c>
      <c r="I30" s="77"/>
      <c r="J30" s="77" t="s">
        <v>281</v>
      </c>
      <c r="K30" s="77" t="s">
        <v>281</v>
      </c>
      <c r="L30" s="77" t="s">
        <v>281</v>
      </c>
      <c r="M30" s="77"/>
      <c r="N30" s="77"/>
      <c r="O30" s="77"/>
      <c r="P30" s="64"/>
      <c r="Q30" s="64"/>
    </row>
    <row r="31" spans="1:17" ht="98" x14ac:dyDescent="0.3">
      <c r="A31" s="63">
        <v>18</v>
      </c>
      <c r="B31" s="81" t="s">
        <v>276</v>
      </c>
      <c r="C31" s="69" t="s">
        <v>320</v>
      </c>
      <c r="D31" s="69" t="s">
        <v>1120</v>
      </c>
      <c r="E31" s="69" t="s">
        <v>67</v>
      </c>
      <c r="F31" s="69" t="s">
        <v>279</v>
      </c>
      <c r="G31" s="69" t="s">
        <v>1132</v>
      </c>
      <c r="H31" s="77" t="s">
        <v>895</v>
      </c>
      <c r="I31" s="77"/>
      <c r="J31" s="77" t="s">
        <v>281</v>
      </c>
      <c r="K31" s="77" t="s">
        <v>281</v>
      </c>
      <c r="L31" s="77"/>
      <c r="M31" s="77"/>
      <c r="N31" s="77"/>
      <c r="O31" s="77"/>
      <c r="P31" s="64"/>
      <c r="Q31" s="64"/>
    </row>
    <row r="32" spans="1:17" ht="42" x14ac:dyDescent="0.3">
      <c r="A32" s="63">
        <v>19</v>
      </c>
      <c r="B32" s="81" t="s">
        <v>276</v>
      </c>
      <c r="C32" s="69" t="s">
        <v>323</v>
      </c>
      <c r="D32" s="69" t="s">
        <v>324</v>
      </c>
      <c r="E32" s="69" t="s">
        <v>73</v>
      </c>
      <c r="F32" s="69" t="s">
        <v>279</v>
      </c>
      <c r="G32" s="69" t="s">
        <v>1133</v>
      </c>
      <c r="H32" s="77" t="s">
        <v>1090</v>
      </c>
      <c r="I32" s="77" t="s">
        <v>281</v>
      </c>
      <c r="J32" s="77"/>
      <c r="K32" s="77" t="s">
        <v>281</v>
      </c>
      <c r="L32" s="77" t="s">
        <v>281</v>
      </c>
      <c r="M32" s="77" t="s">
        <v>281</v>
      </c>
      <c r="N32" s="77"/>
      <c r="O32" s="77"/>
      <c r="P32" s="64"/>
      <c r="Q32" s="64"/>
    </row>
    <row r="33" spans="1:17" ht="28" x14ac:dyDescent="0.3">
      <c r="A33" s="63">
        <v>20</v>
      </c>
      <c r="B33" s="81" t="s">
        <v>276</v>
      </c>
      <c r="C33" s="69" t="s">
        <v>326</v>
      </c>
      <c r="D33" s="81"/>
      <c r="E33" s="69" t="s">
        <v>73</v>
      </c>
      <c r="F33" s="69" t="s">
        <v>279</v>
      </c>
      <c r="G33" s="69" t="s">
        <v>1134</v>
      </c>
      <c r="H33" s="77" t="s">
        <v>1090</v>
      </c>
      <c r="I33" s="77" t="s">
        <v>281</v>
      </c>
      <c r="J33" s="77"/>
      <c r="K33" s="77" t="s">
        <v>281</v>
      </c>
      <c r="L33" s="77"/>
      <c r="M33" s="77"/>
      <c r="N33" s="77" t="s">
        <v>281</v>
      </c>
      <c r="O33" s="77"/>
      <c r="P33" s="64"/>
      <c r="Q33" s="64"/>
    </row>
    <row r="34" spans="1:17" ht="50" x14ac:dyDescent="0.3">
      <c r="A34" s="63">
        <v>21</v>
      </c>
      <c r="B34" s="81" t="s">
        <v>276</v>
      </c>
      <c r="C34" s="69" t="s">
        <v>328</v>
      </c>
      <c r="D34" s="66" t="s">
        <v>329</v>
      </c>
      <c r="E34" s="69" t="s">
        <v>103</v>
      </c>
      <c r="F34" s="69" t="s">
        <v>279</v>
      </c>
      <c r="G34" s="69" t="s">
        <v>1135</v>
      </c>
      <c r="H34" s="77" t="s">
        <v>1090</v>
      </c>
      <c r="I34" s="77"/>
      <c r="J34" s="77"/>
      <c r="K34" s="77" t="s">
        <v>281</v>
      </c>
      <c r="L34" s="77"/>
      <c r="M34" s="77" t="s">
        <v>281</v>
      </c>
      <c r="N34" s="77" t="s">
        <v>281</v>
      </c>
      <c r="O34" s="77"/>
      <c r="P34" s="64"/>
      <c r="Q34" s="64"/>
    </row>
    <row r="35" spans="1:17" ht="31" x14ac:dyDescent="0.3">
      <c r="A35" s="63">
        <v>22</v>
      </c>
      <c r="B35" s="81" t="s">
        <v>276</v>
      </c>
      <c r="C35" s="69" t="s">
        <v>331</v>
      </c>
      <c r="D35" s="81"/>
      <c r="E35" s="69" t="s">
        <v>236</v>
      </c>
      <c r="F35" s="69" t="s">
        <v>279</v>
      </c>
      <c r="G35" s="65" t="s">
        <v>1136</v>
      </c>
      <c r="H35" s="67" t="s">
        <v>1090</v>
      </c>
      <c r="I35" s="77"/>
      <c r="J35" s="77"/>
      <c r="K35" s="77" t="s">
        <v>281</v>
      </c>
      <c r="L35" s="77" t="s">
        <v>281</v>
      </c>
      <c r="M35" s="77"/>
      <c r="N35" s="77" t="s">
        <v>281</v>
      </c>
      <c r="O35" s="77"/>
      <c r="P35" s="64"/>
      <c r="Q35" s="64"/>
    </row>
    <row r="36" spans="1:17" ht="31" x14ac:dyDescent="0.3">
      <c r="A36" s="63">
        <v>23</v>
      </c>
      <c r="B36" s="81" t="s">
        <v>276</v>
      </c>
      <c r="C36" s="69" t="s">
        <v>333</v>
      </c>
      <c r="D36" s="81"/>
      <c r="E36" s="69" t="s">
        <v>236</v>
      </c>
      <c r="F36" s="69" t="s">
        <v>279</v>
      </c>
      <c r="G36" s="65" t="s">
        <v>1136</v>
      </c>
      <c r="H36" s="67" t="s">
        <v>1090</v>
      </c>
      <c r="I36" s="77"/>
      <c r="J36" s="77"/>
      <c r="K36" s="77" t="s">
        <v>281</v>
      </c>
      <c r="L36" s="77" t="s">
        <v>281</v>
      </c>
      <c r="M36" s="77"/>
      <c r="N36" s="77" t="s">
        <v>281</v>
      </c>
      <c r="O36" s="77"/>
      <c r="P36" s="64"/>
      <c r="Q36" s="64"/>
    </row>
    <row r="37" spans="1:17" ht="31" x14ac:dyDescent="0.3">
      <c r="A37" s="63">
        <v>24</v>
      </c>
      <c r="B37" s="81" t="s">
        <v>276</v>
      </c>
      <c r="C37" s="69" t="s">
        <v>334</v>
      </c>
      <c r="D37" s="81"/>
      <c r="E37" s="69" t="s">
        <v>236</v>
      </c>
      <c r="F37" s="69" t="s">
        <v>279</v>
      </c>
      <c r="G37" s="65" t="s">
        <v>1136</v>
      </c>
      <c r="H37" s="67" t="s">
        <v>1090</v>
      </c>
      <c r="I37" s="77"/>
      <c r="J37" s="77"/>
      <c r="K37" s="77" t="s">
        <v>281</v>
      </c>
      <c r="L37" s="77" t="s">
        <v>281</v>
      </c>
      <c r="M37" s="77"/>
      <c r="N37" s="77" t="s">
        <v>281</v>
      </c>
      <c r="O37" s="77"/>
      <c r="P37" s="64"/>
      <c r="Q37" s="64"/>
    </row>
    <row r="38" spans="1:17" ht="31" x14ac:dyDescent="0.3">
      <c r="A38" s="63">
        <v>25</v>
      </c>
      <c r="B38" s="81" t="s">
        <v>276</v>
      </c>
      <c r="C38" s="69" t="s">
        <v>335</v>
      </c>
      <c r="D38" s="81"/>
      <c r="E38" s="69" t="s">
        <v>236</v>
      </c>
      <c r="F38" s="69" t="s">
        <v>279</v>
      </c>
      <c r="G38" s="65" t="s">
        <v>1136</v>
      </c>
      <c r="H38" s="67" t="s">
        <v>1090</v>
      </c>
      <c r="I38" s="77"/>
      <c r="J38" s="77"/>
      <c r="K38" s="77" t="s">
        <v>281</v>
      </c>
      <c r="L38" s="77" t="s">
        <v>281</v>
      </c>
      <c r="M38" s="77"/>
      <c r="N38" s="77" t="s">
        <v>281</v>
      </c>
      <c r="O38" s="77"/>
      <c r="P38" s="64"/>
      <c r="Q38" s="64"/>
    </row>
    <row r="39" spans="1:17" ht="31" x14ac:dyDescent="0.3">
      <c r="A39" s="63">
        <v>26</v>
      </c>
      <c r="B39" s="81" t="s">
        <v>276</v>
      </c>
      <c r="C39" s="69" t="s">
        <v>336</v>
      </c>
      <c r="D39" s="81"/>
      <c r="E39" s="69" t="s">
        <v>236</v>
      </c>
      <c r="F39" s="69" t="s">
        <v>279</v>
      </c>
      <c r="G39" s="65" t="s">
        <v>1136</v>
      </c>
      <c r="H39" s="67" t="s">
        <v>1090</v>
      </c>
      <c r="I39" s="77"/>
      <c r="J39" s="77"/>
      <c r="K39" s="77" t="s">
        <v>281</v>
      </c>
      <c r="L39" s="77" t="s">
        <v>281</v>
      </c>
      <c r="M39" s="77"/>
      <c r="N39" s="77" t="s">
        <v>281</v>
      </c>
      <c r="O39" s="77"/>
      <c r="P39" s="64"/>
      <c r="Q39" s="64"/>
    </row>
    <row r="40" spans="1:17" ht="42" x14ac:dyDescent="0.3">
      <c r="A40" s="63">
        <v>27</v>
      </c>
      <c r="B40" s="81" t="s">
        <v>276</v>
      </c>
      <c r="C40" s="69" t="s">
        <v>337</v>
      </c>
      <c r="D40" s="69" t="s">
        <v>338</v>
      </c>
      <c r="E40" s="69" t="s">
        <v>67</v>
      </c>
      <c r="F40" s="69" t="s">
        <v>279</v>
      </c>
      <c r="G40" s="69" t="s">
        <v>1137</v>
      </c>
      <c r="H40" s="77" t="s">
        <v>1090</v>
      </c>
      <c r="I40" s="77"/>
      <c r="J40" s="77"/>
      <c r="K40" s="77" t="s">
        <v>281</v>
      </c>
      <c r="L40" s="77" t="s">
        <v>281</v>
      </c>
      <c r="M40" s="77"/>
      <c r="N40" s="77"/>
      <c r="O40" s="77"/>
      <c r="P40" s="64"/>
      <c r="Q40" s="64"/>
    </row>
    <row r="41" spans="1:17" ht="56" x14ac:dyDescent="0.3">
      <c r="A41" s="63">
        <v>28</v>
      </c>
      <c r="B41" s="81" t="s">
        <v>276</v>
      </c>
      <c r="C41" s="69" t="s">
        <v>340</v>
      </c>
      <c r="D41" s="69" t="s">
        <v>341</v>
      </c>
      <c r="E41" s="69" t="s">
        <v>81</v>
      </c>
      <c r="F41" s="69" t="s">
        <v>279</v>
      </c>
      <c r="G41" s="69" t="s">
        <v>1138</v>
      </c>
      <c r="H41" s="77" t="s">
        <v>1090</v>
      </c>
      <c r="I41" s="77"/>
      <c r="J41" s="77"/>
      <c r="K41" s="77" t="s">
        <v>281</v>
      </c>
      <c r="L41" s="77"/>
      <c r="M41" s="77"/>
      <c r="N41" s="77"/>
      <c r="O41" s="77"/>
      <c r="P41" s="64"/>
      <c r="Q41" s="64"/>
    </row>
    <row r="42" spans="1:17" ht="42" x14ac:dyDescent="0.3">
      <c r="A42" s="63">
        <v>29</v>
      </c>
      <c r="B42" s="81" t="s">
        <v>276</v>
      </c>
      <c r="C42" s="69" t="s">
        <v>343</v>
      </c>
      <c r="D42" s="69" t="s">
        <v>344</v>
      </c>
      <c r="E42" s="69" t="s">
        <v>103</v>
      </c>
      <c r="F42" s="69" t="s">
        <v>279</v>
      </c>
      <c r="G42" s="69" t="s">
        <v>1139</v>
      </c>
      <c r="H42" s="77" t="s">
        <v>895</v>
      </c>
      <c r="I42" s="77"/>
      <c r="J42" s="77"/>
      <c r="K42" s="77" t="s">
        <v>281</v>
      </c>
      <c r="L42" s="77"/>
      <c r="M42" s="77"/>
      <c r="N42" s="77"/>
      <c r="O42" s="77"/>
      <c r="P42" s="64"/>
      <c r="Q42" s="64"/>
    </row>
    <row r="43" spans="1:17" ht="42" x14ac:dyDescent="0.3">
      <c r="A43" s="63">
        <v>30</v>
      </c>
      <c r="B43" s="81" t="s">
        <v>276</v>
      </c>
      <c r="C43" s="69" t="s">
        <v>346</v>
      </c>
      <c r="D43" s="81" t="s">
        <v>347</v>
      </c>
      <c r="E43" s="69" t="s">
        <v>348</v>
      </c>
      <c r="F43" s="69" t="s">
        <v>279</v>
      </c>
      <c r="G43" s="69" t="s">
        <v>1140</v>
      </c>
      <c r="H43" s="77" t="s">
        <v>1090</v>
      </c>
      <c r="I43" s="77"/>
      <c r="J43" s="77"/>
      <c r="K43" s="77" t="s">
        <v>281</v>
      </c>
      <c r="L43" s="77"/>
      <c r="M43" s="77"/>
      <c r="N43" s="77"/>
      <c r="O43" s="77"/>
      <c r="P43" s="64"/>
      <c r="Q43" s="64"/>
    </row>
    <row r="44" spans="1:17" ht="56" x14ac:dyDescent="0.3">
      <c r="A44" s="63">
        <v>31</v>
      </c>
      <c r="B44" s="81" t="s">
        <v>276</v>
      </c>
      <c r="C44" s="69" t="s">
        <v>350</v>
      </c>
      <c r="D44" s="66" t="s">
        <v>351</v>
      </c>
      <c r="E44" s="69" t="s">
        <v>103</v>
      </c>
      <c r="F44" s="69" t="s">
        <v>279</v>
      </c>
      <c r="G44" s="69" t="s">
        <v>1141</v>
      </c>
      <c r="H44" s="77" t="s">
        <v>895</v>
      </c>
      <c r="I44" s="77"/>
      <c r="J44" s="77"/>
      <c r="K44" s="77" t="s">
        <v>281</v>
      </c>
      <c r="L44" s="77"/>
      <c r="M44" s="77"/>
      <c r="N44" s="77" t="s">
        <v>281</v>
      </c>
      <c r="O44" s="77" t="s">
        <v>281</v>
      </c>
      <c r="P44" s="64"/>
      <c r="Q44" s="64"/>
    </row>
    <row r="45" spans="1:17" ht="42" x14ac:dyDescent="0.3">
      <c r="A45" s="63">
        <v>32</v>
      </c>
      <c r="B45" s="81" t="s">
        <v>276</v>
      </c>
      <c r="C45" s="69" t="s">
        <v>353</v>
      </c>
      <c r="D45" s="69" t="s">
        <v>307</v>
      </c>
      <c r="E45" s="69" t="s">
        <v>119</v>
      </c>
      <c r="F45" s="69" t="s">
        <v>279</v>
      </c>
      <c r="G45" s="69" t="s">
        <v>1127</v>
      </c>
      <c r="H45" s="77" t="s">
        <v>1090</v>
      </c>
      <c r="I45" s="77"/>
      <c r="J45" s="77"/>
      <c r="K45" s="77" t="s">
        <v>281</v>
      </c>
      <c r="L45" s="77"/>
      <c r="M45" s="77" t="s">
        <v>281</v>
      </c>
      <c r="N45" s="77"/>
      <c r="O45" s="77"/>
      <c r="P45" s="64"/>
      <c r="Q45" s="64"/>
    </row>
    <row r="46" spans="1:17" ht="50" x14ac:dyDescent="0.3">
      <c r="A46" s="63">
        <v>33</v>
      </c>
      <c r="B46" s="81" t="s">
        <v>276</v>
      </c>
      <c r="C46" s="69" t="s">
        <v>354</v>
      </c>
      <c r="D46" s="66" t="s">
        <v>355</v>
      </c>
      <c r="E46" s="69" t="s">
        <v>103</v>
      </c>
      <c r="F46" s="69" t="s">
        <v>279</v>
      </c>
      <c r="G46" s="69" t="s">
        <v>1142</v>
      </c>
      <c r="H46" s="77" t="s">
        <v>895</v>
      </c>
      <c r="I46" s="77"/>
      <c r="J46" s="77"/>
      <c r="K46" s="77" t="s">
        <v>281</v>
      </c>
      <c r="L46" s="77"/>
      <c r="M46" s="77"/>
      <c r="N46" s="77"/>
      <c r="O46" s="77" t="s">
        <v>281</v>
      </c>
      <c r="P46" s="64"/>
      <c r="Q46" s="64"/>
    </row>
    <row r="47" spans="1:17" ht="62.5" x14ac:dyDescent="0.3">
      <c r="A47" s="63">
        <v>34</v>
      </c>
      <c r="B47" s="81" t="s">
        <v>276</v>
      </c>
      <c r="C47" s="69" t="s">
        <v>357</v>
      </c>
      <c r="D47" s="66" t="s">
        <v>358</v>
      </c>
      <c r="E47" s="69" t="s">
        <v>103</v>
      </c>
      <c r="F47" s="69" t="s">
        <v>279</v>
      </c>
      <c r="G47" s="69" t="s">
        <v>1143</v>
      </c>
      <c r="H47" s="77" t="s">
        <v>895</v>
      </c>
      <c r="I47" s="77"/>
      <c r="J47" s="77"/>
      <c r="K47" s="77" t="s">
        <v>281</v>
      </c>
      <c r="L47" s="77"/>
      <c r="M47" s="77"/>
      <c r="N47" s="77"/>
      <c r="O47" s="77"/>
      <c r="P47" s="64"/>
      <c r="Q47" s="64"/>
    </row>
    <row r="48" spans="1:17" ht="84" x14ac:dyDescent="0.3">
      <c r="A48" s="63">
        <v>35</v>
      </c>
      <c r="B48" s="81" t="s">
        <v>276</v>
      </c>
      <c r="C48" s="69" t="s">
        <v>360</v>
      </c>
      <c r="D48" s="69" t="s">
        <v>361</v>
      </c>
      <c r="E48" s="69" t="s">
        <v>54</v>
      </c>
      <c r="F48" s="69" t="s">
        <v>279</v>
      </c>
      <c r="G48" s="69" t="s">
        <v>1144</v>
      </c>
      <c r="H48" s="77" t="s">
        <v>1090</v>
      </c>
      <c r="I48" s="77"/>
      <c r="J48" s="77"/>
      <c r="K48" s="77" t="s">
        <v>281</v>
      </c>
      <c r="L48" s="77"/>
      <c r="M48" s="77"/>
      <c r="N48" s="77" t="s">
        <v>281</v>
      </c>
      <c r="O48" s="77"/>
      <c r="P48" s="64"/>
      <c r="Q48" s="64"/>
    </row>
    <row r="49" spans="1:17" ht="84" x14ac:dyDescent="0.3">
      <c r="A49" s="63">
        <v>36</v>
      </c>
      <c r="B49" s="81" t="s">
        <v>276</v>
      </c>
      <c r="C49" s="69" t="s">
        <v>363</v>
      </c>
      <c r="D49" s="69" t="s">
        <v>1185</v>
      </c>
      <c r="E49" s="69" t="s">
        <v>54</v>
      </c>
      <c r="F49" s="69" t="s">
        <v>279</v>
      </c>
      <c r="G49" s="69" t="s">
        <v>1145</v>
      </c>
      <c r="H49" s="77" t="s">
        <v>1090</v>
      </c>
      <c r="I49" s="77"/>
      <c r="J49" s="77"/>
      <c r="K49" s="77" t="s">
        <v>281</v>
      </c>
      <c r="L49" s="77"/>
      <c r="M49" s="77"/>
      <c r="N49" s="77"/>
      <c r="O49" s="77" t="s">
        <v>281</v>
      </c>
      <c r="P49" s="64"/>
      <c r="Q49" s="64"/>
    </row>
    <row r="50" spans="1:17" ht="42" x14ac:dyDescent="0.3">
      <c r="A50" s="63">
        <v>37</v>
      </c>
      <c r="B50" s="81" t="s">
        <v>276</v>
      </c>
      <c r="C50" s="69" t="s">
        <v>365</v>
      </c>
      <c r="D50" s="69" t="s">
        <v>366</v>
      </c>
      <c r="E50" s="69" t="s">
        <v>54</v>
      </c>
      <c r="F50" s="69" t="s">
        <v>279</v>
      </c>
      <c r="G50" s="69" t="s">
        <v>1146</v>
      </c>
      <c r="H50" s="77" t="s">
        <v>895</v>
      </c>
      <c r="I50" s="77"/>
      <c r="J50" s="77"/>
      <c r="K50" s="77" t="s">
        <v>281</v>
      </c>
      <c r="L50" s="77"/>
      <c r="M50" s="77"/>
      <c r="N50" s="77" t="s">
        <v>281</v>
      </c>
      <c r="O50" s="77"/>
      <c r="P50" s="64"/>
      <c r="Q50" s="64"/>
    </row>
    <row r="51" spans="1:17" ht="42" x14ac:dyDescent="0.3">
      <c r="A51" s="63">
        <v>38</v>
      </c>
      <c r="B51" s="81" t="s">
        <v>276</v>
      </c>
      <c r="C51" s="69" t="s">
        <v>368</v>
      </c>
      <c r="D51" s="66" t="s">
        <v>369</v>
      </c>
      <c r="E51" s="69" t="s">
        <v>103</v>
      </c>
      <c r="F51" s="69" t="s">
        <v>279</v>
      </c>
      <c r="G51" s="69" t="s">
        <v>1147</v>
      </c>
      <c r="H51" s="77" t="s">
        <v>895</v>
      </c>
      <c r="I51" s="77"/>
      <c r="J51" s="77"/>
      <c r="K51" s="77" t="s">
        <v>281</v>
      </c>
      <c r="L51" s="77"/>
      <c r="M51" s="77"/>
      <c r="N51" s="77"/>
      <c r="O51" s="77"/>
      <c r="P51" s="64"/>
      <c r="Q51" s="64"/>
    </row>
    <row r="52" spans="1:17" ht="42" x14ac:dyDescent="0.3">
      <c r="A52" s="63">
        <v>39</v>
      </c>
      <c r="B52" s="81" t="s">
        <v>276</v>
      </c>
      <c r="C52" s="69" t="s">
        <v>371</v>
      </c>
      <c r="D52" s="66" t="s">
        <v>372</v>
      </c>
      <c r="E52" s="69" t="s">
        <v>103</v>
      </c>
      <c r="F52" s="69" t="s">
        <v>279</v>
      </c>
      <c r="G52" s="69" t="s">
        <v>1148</v>
      </c>
      <c r="H52" s="77" t="s">
        <v>895</v>
      </c>
      <c r="I52" s="77"/>
      <c r="J52" s="77"/>
      <c r="K52" s="77" t="s">
        <v>281</v>
      </c>
      <c r="L52" s="77"/>
      <c r="M52" s="77"/>
      <c r="N52" s="77"/>
      <c r="O52" s="77"/>
      <c r="P52" s="64"/>
      <c r="Q52" s="64"/>
    </row>
    <row r="53" spans="1:17" ht="125" x14ac:dyDescent="0.3">
      <c r="A53" s="63">
        <v>40</v>
      </c>
      <c r="B53" s="81" t="s">
        <v>276</v>
      </c>
      <c r="C53" s="69" t="s">
        <v>1186</v>
      </c>
      <c r="D53" s="66" t="s">
        <v>375</v>
      </c>
      <c r="E53" s="69" t="s">
        <v>103</v>
      </c>
      <c r="F53" s="69" t="s">
        <v>279</v>
      </c>
      <c r="G53" s="69" t="s">
        <v>1149</v>
      </c>
      <c r="H53" s="77" t="s">
        <v>895</v>
      </c>
      <c r="I53" s="77"/>
      <c r="J53" s="77"/>
      <c r="K53" s="77" t="s">
        <v>281</v>
      </c>
      <c r="L53" s="77"/>
      <c r="M53" s="77"/>
      <c r="N53" s="77"/>
      <c r="O53" s="77"/>
      <c r="P53" s="64"/>
      <c r="Q53" s="64"/>
    </row>
  </sheetData>
  <autoFilter ref="A13:Q53" xr:uid="{B8F9618D-E5B2-40DD-B0E6-02DE6CF945A4}"/>
  <mergeCells count="1">
    <mergeCell ref="J12:O12"/>
  </mergeCells>
  <conditionalFormatting sqref="F4:F11">
    <cfRule type="containsText" dxfId="8" priority="2" operator="containsText" text="Remove">
      <formula>NOT(ISERROR(SEARCH("Remove",F4)))</formula>
    </cfRule>
  </conditionalFormatting>
  <conditionalFormatting sqref="I1:I13 I15:I17 I23 I29 I32:I33 I54:I1048576">
    <cfRule type="cellIs" dxfId="7" priority="1"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C724FE8-28B5-498D-B4A3-C2E0953C6B6B}">
          <x14:formula1>
            <xm:f>'Drop downs'!$A$1:$A$4</xm:f>
          </x14:formula1>
          <xm:sqref>P14:P53</xm:sqref>
        </x14:dataValidation>
        <x14:dataValidation type="list" allowBlank="1" showInputMessage="1" showErrorMessage="1" xr:uid="{61C97727-7194-4827-B226-966156FF2C5E}">
          <x14:formula1>
            <xm:f>'Drop downs'!$G$1:$G$2</xm:f>
          </x14:formula1>
          <xm:sqref>I14:J14 M14:O21 L17 L20:L23 M35:M44 M23:N24 N25:N32 L25 J24:J25 M26:M31 L27 L31 N51:N53 L33:M33 L34 O22:O43 N40:N43 L41:L53 N45:O45 M46:N47 O47:O48 M48:M53 N49 O50:O53 J32:J53 I18:I22 I24:I28 I30:I31 I34:I53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32184-0B65-477F-B0DB-359D5342E8A1}">
  <sheetPr>
    <tabColor rgb="FF92D050"/>
  </sheetPr>
  <dimension ref="A1:H51"/>
  <sheetViews>
    <sheetView topLeftCell="C1" workbookViewId="0">
      <pane ySplit="4" topLeftCell="A43" activePane="bottomLeft" state="frozen"/>
      <selection pane="bottomLeft" activeCell="H5" sqref="H5:H51"/>
    </sheetView>
  </sheetViews>
  <sheetFormatPr defaultColWidth="9.1796875" defaultRowHeight="14" x14ac:dyDescent="0.3"/>
  <cols>
    <col min="1" max="1" width="9.1796875" style="58"/>
    <col min="2" max="2" width="11.1796875" style="59" customWidth="1"/>
    <col min="3" max="3" width="27" style="59" customWidth="1"/>
    <col min="4" max="4" width="79.26953125" style="59" customWidth="1"/>
    <col min="5" max="5" width="18.7265625" style="59" customWidth="1"/>
    <col min="6" max="6" width="27.453125" style="58" customWidth="1"/>
    <col min="7" max="7" width="46.54296875" style="59" customWidth="1"/>
    <col min="8" max="8" width="45.453125" style="59" customWidth="1"/>
    <col min="9" max="16384" width="9.1796875" style="59"/>
  </cols>
  <sheetData>
    <row r="1" spans="1:8" s="122" customFormat="1" ht="18" x14ac:dyDescent="0.4">
      <c r="A1" s="140" t="s">
        <v>1204</v>
      </c>
      <c r="F1" s="123"/>
    </row>
    <row r="2" spans="1:8" ht="18" x14ac:dyDescent="0.4">
      <c r="A2" s="117" t="s">
        <v>1165</v>
      </c>
      <c r="H2" s="60"/>
    </row>
    <row r="3" spans="1:8" x14ac:dyDescent="0.3">
      <c r="H3" s="60"/>
    </row>
    <row r="4" spans="1:8" ht="28" x14ac:dyDescent="0.3">
      <c r="A4" s="61" t="s">
        <v>34</v>
      </c>
      <c r="B4" s="61" t="s">
        <v>35</v>
      </c>
      <c r="C4" s="61" t="s">
        <v>36</v>
      </c>
      <c r="D4" s="61" t="s">
        <v>37</v>
      </c>
      <c r="E4" s="61" t="s">
        <v>38</v>
      </c>
      <c r="F4" s="61" t="s">
        <v>39</v>
      </c>
      <c r="G4" s="61" t="s">
        <v>40</v>
      </c>
      <c r="H4" s="139" t="s">
        <v>377</v>
      </c>
    </row>
    <row r="5" spans="1:8" ht="70" x14ac:dyDescent="0.3">
      <c r="A5" s="63">
        <v>1</v>
      </c>
      <c r="B5" s="64" t="s">
        <v>51</v>
      </c>
      <c r="C5" s="104" t="s">
        <v>378</v>
      </c>
      <c r="D5" s="111" t="s">
        <v>379</v>
      </c>
      <c r="E5" s="104" t="s">
        <v>67</v>
      </c>
      <c r="F5" s="86" t="s">
        <v>380</v>
      </c>
      <c r="G5" s="104" t="s">
        <v>1152</v>
      </c>
      <c r="H5" s="86"/>
    </row>
    <row r="6" spans="1:8" ht="28" x14ac:dyDescent="0.3">
      <c r="A6" s="63">
        <v>2</v>
      </c>
      <c r="B6" s="64" t="s">
        <v>51</v>
      </c>
      <c r="C6" s="104" t="s">
        <v>382</v>
      </c>
      <c r="D6" s="104" t="s">
        <v>383</v>
      </c>
      <c r="E6" s="104" t="s">
        <v>384</v>
      </c>
      <c r="F6" s="86" t="s">
        <v>380</v>
      </c>
      <c r="G6" s="104" t="s">
        <v>385</v>
      </c>
      <c r="H6" s="86"/>
    </row>
    <row r="7" spans="1:8" ht="28" x14ac:dyDescent="0.3">
      <c r="A7" s="63">
        <v>3</v>
      </c>
      <c r="B7" s="64" t="s">
        <v>51</v>
      </c>
      <c r="C7" s="104" t="s">
        <v>386</v>
      </c>
      <c r="D7" s="104" t="s">
        <v>387</v>
      </c>
      <c r="E7" s="104" t="s">
        <v>88</v>
      </c>
      <c r="F7" s="86" t="s">
        <v>380</v>
      </c>
      <c r="G7" s="104" t="s">
        <v>388</v>
      </c>
      <c r="H7" s="86"/>
    </row>
    <row r="8" spans="1:8" ht="42" x14ac:dyDescent="0.3">
      <c r="A8" s="63">
        <v>4</v>
      </c>
      <c r="B8" s="64" t="s">
        <v>51</v>
      </c>
      <c r="C8" s="104" t="s">
        <v>389</v>
      </c>
      <c r="D8" s="104" t="s">
        <v>390</v>
      </c>
      <c r="E8" s="104" t="s">
        <v>60</v>
      </c>
      <c r="F8" s="86" t="s">
        <v>380</v>
      </c>
      <c r="G8" s="104" t="s">
        <v>391</v>
      </c>
      <c r="H8" s="86"/>
    </row>
    <row r="9" spans="1:8" ht="28" x14ac:dyDescent="0.3">
      <c r="A9" s="63">
        <v>5</v>
      </c>
      <c r="B9" s="64" t="s">
        <v>51</v>
      </c>
      <c r="C9" s="104" t="s">
        <v>392</v>
      </c>
      <c r="D9" s="112" t="s">
        <v>393</v>
      </c>
      <c r="E9" s="112" t="s">
        <v>60</v>
      </c>
      <c r="F9" s="86" t="s">
        <v>380</v>
      </c>
      <c r="G9" s="104" t="s">
        <v>394</v>
      </c>
      <c r="H9" s="86"/>
    </row>
    <row r="10" spans="1:8" ht="28" x14ac:dyDescent="0.3">
      <c r="A10" s="63">
        <v>6</v>
      </c>
      <c r="B10" s="64" t="s">
        <v>51</v>
      </c>
      <c r="C10" s="104" t="s">
        <v>395</v>
      </c>
      <c r="D10" s="104" t="s">
        <v>396</v>
      </c>
      <c r="E10" s="104" t="s">
        <v>73</v>
      </c>
      <c r="F10" s="86" t="s">
        <v>380</v>
      </c>
      <c r="G10" s="104" t="s">
        <v>397</v>
      </c>
      <c r="H10" s="86"/>
    </row>
    <row r="11" spans="1:8" ht="42" x14ac:dyDescent="0.3">
      <c r="A11" s="63">
        <v>7</v>
      </c>
      <c r="B11" s="64" t="s">
        <v>51</v>
      </c>
      <c r="C11" s="104" t="s">
        <v>398</v>
      </c>
      <c r="D11" s="112" t="s">
        <v>399</v>
      </c>
      <c r="E11" s="112" t="s">
        <v>384</v>
      </c>
      <c r="F11" s="86" t="s">
        <v>380</v>
      </c>
      <c r="G11" s="104" t="s">
        <v>400</v>
      </c>
      <c r="H11" s="86"/>
    </row>
    <row r="12" spans="1:8" ht="42" x14ac:dyDescent="0.3">
      <c r="A12" s="63">
        <v>8</v>
      </c>
      <c r="B12" s="64" t="s">
        <v>51</v>
      </c>
      <c r="C12" s="104" t="s">
        <v>401</v>
      </c>
      <c r="D12" s="112" t="s">
        <v>402</v>
      </c>
      <c r="E12" s="112" t="s">
        <v>103</v>
      </c>
      <c r="F12" s="86" t="s">
        <v>380</v>
      </c>
      <c r="G12" s="104" t="s">
        <v>403</v>
      </c>
      <c r="H12" s="86"/>
    </row>
    <row r="13" spans="1:8" ht="56" x14ac:dyDescent="0.3">
      <c r="A13" s="63">
        <v>9</v>
      </c>
      <c r="B13" s="64" t="s">
        <v>51</v>
      </c>
      <c r="C13" s="104" t="s">
        <v>404</v>
      </c>
      <c r="D13" s="112" t="s">
        <v>405</v>
      </c>
      <c r="E13" s="112" t="s">
        <v>175</v>
      </c>
      <c r="F13" s="86" t="s">
        <v>380</v>
      </c>
      <c r="G13" s="104" t="s">
        <v>1153</v>
      </c>
      <c r="H13" s="86"/>
    </row>
    <row r="14" spans="1:8" x14ac:dyDescent="0.3">
      <c r="A14" s="63">
        <v>10</v>
      </c>
      <c r="B14" s="64" t="s">
        <v>51</v>
      </c>
      <c r="C14" s="104" t="s">
        <v>407</v>
      </c>
      <c r="D14" s="112" t="s">
        <v>408</v>
      </c>
      <c r="E14" s="112" t="s">
        <v>348</v>
      </c>
      <c r="F14" s="86" t="s">
        <v>380</v>
      </c>
      <c r="G14" s="104" t="s">
        <v>409</v>
      </c>
      <c r="H14" s="86"/>
    </row>
    <row r="15" spans="1:8" ht="56" x14ac:dyDescent="0.3">
      <c r="A15" s="63">
        <v>11</v>
      </c>
      <c r="B15" s="64" t="s">
        <v>51</v>
      </c>
      <c r="C15" s="104" t="s">
        <v>410</v>
      </c>
      <c r="D15" s="104" t="s">
        <v>411</v>
      </c>
      <c r="E15" s="104" t="s">
        <v>73</v>
      </c>
      <c r="F15" s="86" t="s">
        <v>380</v>
      </c>
      <c r="G15" s="104" t="s">
        <v>412</v>
      </c>
      <c r="H15" s="86"/>
    </row>
    <row r="16" spans="1:8" ht="42" x14ac:dyDescent="0.3">
      <c r="A16" s="63">
        <v>12</v>
      </c>
      <c r="B16" s="64" t="s">
        <v>51</v>
      </c>
      <c r="C16" s="104" t="s">
        <v>413</v>
      </c>
      <c r="D16" s="104" t="s">
        <v>414</v>
      </c>
      <c r="E16" s="104" t="s">
        <v>194</v>
      </c>
      <c r="F16" s="86" t="s">
        <v>380</v>
      </c>
      <c r="G16" s="104" t="s">
        <v>415</v>
      </c>
      <c r="H16" s="86"/>
    </row>
    <row r="17" spans="1:8" ht="28" x14ac:dyDescent="0.3">
      <c r="A17" s="63">
        <v>13</v>
      </c>
      <c r="B17" s="64" t="s">
        <v>51</v>
      </c>
      <c r="C17" s="104" t="s">
        <v>416</v>
      </c>
      <c r="D17" s="104" t="s">
        <v>417</v>
      </c>
      <c r="E17" s="104" t="s">
        <v>73</v>
      </c>
      <c r="F17" s="86" t="s">
        <v>380</v>
      </c>
      <c r="G17" s="104" t="s">
        <v>409</v>
      </c>
      <c r="H17" s="86"/>
    </row>
    <row r="18" spans="1:8" ht="42" x14ac:dyDescent="0.3">
      <c r="A18" s="63">
        <v>14</v>
      </c>
      <c r="B18" s="64" t="s">
        <v>51</v>
      </c>
      <c r="C18" s="104" t="s">
        <v>418</v>
      </c>
      <c r="D18" s="104" t="s">
        <v>419</v>
      </c>
      <c r="E18" s="104" t="s">
        <v>236</v>
      </c>
      <c r="F18" s="86" t="s">
        <v>380</v>
      </c>
      <c r="G18" s="104" t="s">
        <v>1154</v>
      </c>
      <c r="H18" s="86"/>
    </row>
    <row r="19" spans="1:8" ht="42" x14ac:dyDescent="0.3">
      <c r="A19" s="63">
        <v>15</v>
      </c>
      <c r="B19" s="64" t="s">
        <v>51</v>
      </c>
      <c r="C19" s="104" t="s">
        <v>421</v>
      </c>
      <c r="D19" s="104" t="s">
        <v>419</v>
      </c>
      <c r="E19" s="104" t="s">
        <v>236</v>
      </c>
      <c r="F19" s="86" t="s">
        <v>380</v>
      </c>
      <c r="G19" s="104" t="s">
        <v>1154</v>
      </c>
      <c r="H19" s="86"/>
    </row>
    <row r="20" spans="1:8" ht="28" x14ac:dyDescent="0.3">
      <c r="A20" s="63">
        <v>16</v>
      </c>
      <c r="B20" s="64" t="s">
        <v>51</v>
      </c>
      <c r="C20" s="104" t="s">
        <v>422</v>
      </c>
      <c r="D20" s="104" t="s">
        <v>1187</v>
      </c>
      <c r="E20" s="104" t="s">
        <v>175</v>
      </c>
      <c r="F20" s="86" t="s">
        <v>380</v>
      </c>
      <c r="G20" s="104" t="s">
        <v>424</v>
      </c>
      <c r="H20" s="86"/>
    </row>
    <row r="21" spans="1:8" ht="28" x14ac:dyDescent="0.3">
      <c r="A21" s="63">
        <v>17</v>
      </c>
      <c r="B21" s="64" t="s">
        <v>51</v>
      </c>
      <c r="C21" s="104" t="s">
        <v>425</v>
      </c>
      <c r="D21" s="112" t="s">
        <v>426</v>
      </c>
      <c r="E21" s="112" t="s">
        <v>236</v>
      </c>
      <c r="F21" s="86" t="s">
        <v>380</v>
      </c>
      <c r="G21" s="104" t="s">
        <v>332</v>
      </c>
      <c r="H21" s="86"/>
    </row>
    <row r="22" spans="1:8" ht="28" x14ac:dyDescent="0.3">
      <c r="A22" s="63">
        <v>18</v>
      </c>
      <c r="B22" s="64" t="s">
        <v>51</v>
      </c>
      <c r="C22" s="104" t="s">
        <v>427</v>
      </c>
      <c r="D22" s="112" t="s">
        <v>428</v>
      </c>
      <c r="E22" s="112" t="s">
        <v>88</v>
      </c>
      <c r="F22" s="86" t="s">
        <v>380</v>
      </c>
      <c r="G22" s="104" t="s">
        <v>429</v>
      </c>
      <c r="H22" s="86"/>
    </row>
    <row r="23" spans="1:8" ht="42" x14ac:dyDescent="0.3">
      <c r="A23" s="63">
        <v>19</v>
      </c>
      <c r="B23" s="64" t="s">
        <v>51</v>
      </c>
      <c r="C23" s="104" t="s">
        <v>430</v>
      </c>
      <c r="D23" s="104" t="s">
        <v>431</v>
      </c>
      <c r="E23" s="104" t="s">
        <v>432</v>
      </c>
      <c r="F23" s="86" t="s">
        <v>380</v>
      </c>
      <c r="G23" s="104" t="s">
        <v>433</v>
      </c>
      <c r="H23" s="86"/>
    </row>
    <row r="24" spans="1:8" ht="70" x14ac:dyDescent="0.3">
      <c r="A24" s="63">
        <v>20</v>
      </c>
      <c r="B24" s="64" t="s">
        <v>51</v>
      </c>
      <c r="C24" s="104" t="s">
        <v>434</v>
      </c>
      <c r="D24" s="104" t="s">
        <v>435</v>
      </c>
      <c r="E24" s="104" t="s">
        <v>384</v>
      </c>
      <c r="F24" s="86" t="s">
        <v>380</v>
      </c>
      <c r="G24" s="104" t="s">
        <v>436</v>
      </c>
      <c r="H24" s="86"/>
    </row>
    <row r="25" spans="1:8" ht="28" x14ac:dyDescent="0.3">
      <c r="A25" s="63">
        <v>21</v>
      </c>
      <c r="B25" s="64" t="s">
        <v>51</v>
      </c>
      <c r="C25" s="104" t="s">
        <v>437</v>
      </c>
      <c r="D25" s="104" t="s">
        <v>438</v>
      </c>
      <c r="E25" s="104" t="s">
        <v>236</v>
      </c>
      <c r="F25" s="86" t="s">
        <v>380</v>
      </c>
      <c r="G25" s="104" t="s">
        <v>1154</v>
      </c>
      <c r="H25" s="86"/>
    </row>
    <row r="26" spans="1:8" ht="28" x14ac:dyDescent="0.3">
      <c r="A26" s="63">
        <v>22</v>
      </c>
      <c r="B26" s="64" t="s">
        <v>51</v>
      </c>
      <c r="C26" s="104" t="s">
        <v>439</v>
      </c>
      <c r="D26" s="104" t="s">
        <v>440</v>
      </c>
      <c r="E26" s="104" t="s">
        <v>236</v>
      </c>
      <c r="F26" s="86" t="s">
        <v>380</v>
      </c>
      <c r="G26" s="104" t="s">
        <v>332</v>
      </c>
      <c r="H26" s="86"/>
    </row>
    <row r="27" spans="1:8" ht="70" x14ac:dyDescent="0.3">
      <c r="A27" s="63">
        <v>23</v>
      </c>
      <c r="B27" s="64" t="s">
        <v>51</v>
      </c>
      <c r="C27" s="104" t="s">
        <v>441</v>
      </c>
      <c r="D27" s="104" t="s">
        <v>442</v>
      </c>
      <c r="E27" s="104" t="s">
        <v>443</v>
      </c>
      <c r="F27" s="86" t="s">
        <v>444</v>
      </c>
      <c r="G27" s="104" t="s">
        <v>1155</v>
      </c>
      <c r="H27" s="86"/>
    </row>
    <row r="28" spans="1:8" ht="42" x14ac:dyDescent="0.3">
      <c r="A28" s="63">
        <v>24</v>
      </c>
      <c r="B28" s="64" t="s">
        <v>51</v>
      </c>
      <c r="C28" s="104" t="s">
        <v>446</v>
      </c>
      <c r="D28" s="104" t="s">
        <v>447</v>
      </c>
      <c r="E28" s="104" t="s">
        <v>236</v>
      </c>
      <c r="F28" s="86" t="s">
        <v>380</v>
      </c>
      <c r="G28" s="104" t="s">
        <v>332</v>
      </c>
      <c r="H28" s="86"/>
    </row>
    <row r="29" spans="1:8" ht="56" x14ac:dyDescent="0.3">
      <c r="A29" s="63">
        <v>25</v>
      </c>
      <c r="B29" s="64" t="s">
        <v>51</v>
      </c>
      <c r="C29" s="104" t="s">
        <v>448</v>
      </c>
      <c r="D29" s="104" t="s">
        <v>449</v>
      </c>
      <c r="E29" s="104" t="s">
        <v>236</v>
      </c>
      <c r="F29" s="86" t="s">
        <v>380</v>
      </c>
      <c r="G29" s="104" t="s">
        <v>332</v>
      </c>
      <c r="H29" s="86"/>
    </row>
    <row r="30" spans="1:8" ht="42" x14ac:dyDescent="0.3">
      <c r="A30" s="63">
        <v>26</v>
      </c>
      <c r="B30" s="64" t="s">
        <v>51</v>
      </c>
      <c r="C30" s="104" t="s">
        <v>450</v>
      </c>
      <c r="D30" s="104" t="s">
        <v>451</v>
      </c>
      <c r="E30" s="104" t="s">
        <v>60</v>
      </c>
      <c r="F30" s="86" t="s">
        <v>380</v>
      </c>
      <c r="G30" s="104" t="s">
        <v>1156</v>
      </c>
      <c r="H30" s="86"/>
    </row>
    <row r="31" spans="1:8" ht="56" x14ac:dyDescent="0.3">
      <c r="A31" s="63">
        <v>27</v>
      </c>
      <c r="B31" s="64" t="s">
        <v>51</v>
      </c>
      <c r="C31" s="104" t="s">
        <v>453</v>
      </c>
      <c r="D31" s="104" t="s">
        <v>454</v>
      </c>
      <c r="E31" s="104" t="s">
        <v>103</v>
      </c>
      <c r="F31" s="86" t="s">
        <v>380</v>
      </c>
      <c r="G31" s="104" t="s">
        <v>409</v>
      </c>
      <c r="H31" s="86"/>
    </row>
    <row r="32" spans="1:8" ht="56" x14ac:dyDescent="0.3">
      <c r="A32" s="63">
        <v>28</v>
      </c>
      <c r="B32" s="64" t="s">
        <v>51</v>
      </c>
      <c r="C32" s="104" t="s">
        <v>455</v>
      </c>
      <c r="D32" s="104" t="s">
        <v>456</v>
      </c>
      <c r="E32" s="104" t="s">
        <v>54</v>
      </c>
      <c r="F32" s="86" t="s">
        <v>380</v>
      </c>
      <c r="G32" s="104" t="s">
        <v>409</v>
      </c>
      <c r="H32" s="86"/>
    </row>
    <row r="33" spans="1:8" ht="84" x14ac:dyDescent="0.3">
      <c r="A33" s="63">
        <v>29</v>
      </c>
      <c r="B33" s="64" t="s">
        <v>51</v>
      </c>
      <c r="C33" s="104" t="s">
        <v>1188</v>
      </c>
      <c r="D33" s="104" t="s">
        <v>458</v>
      </c>
      <c r="E33" s="104" t="s">
        <v>175</v>
      </c>
      <c r="F33" s="86" t="s">
        <v>380</v>
      </c>
      <c r="G33" s="104" t="s">
        <v>459</v>
      </c>
      <c r="H33" s="86"/>
    </row>
    <row r="34" spans="1:8" ht="42" x14ac:dyDescent="0.3">
      <c r="A34" s="63">
        <v>30</v>
      </c>
      <c r="B34" s="64" t="s">
        <v>51</v>
      </c>
      <c r="C34" s="104" t="s">
        <v>460</v>
      </c>
      <c r="D34" s="113" t="s">
        <v>1189</v>
      </c>
      <c r="E34" s="113" t="s">
        <v>236</v>
      </c>
      <c r="F34" s="86" t="s">
        <v>380</v>
      </c>
      <c r="G34" s="104" t="s">
        <v>462</v>
      </c>
      <c r="H34" s="86"/>
    </row>
    <row r="35" spans="1:8" ht="56" x14ac:dyDescent="0.3">
      <c r="A35" s="63">
        <v>31</v>
      </c>
      <c r="B35" s="64" t="s">
        <v>51</v>
      </c>
      <c r="C35" s="104" t="s">
        <v>463</v>
      </c>
      <c r="D35" s="104" t="s">
        <v>464</v>
      </c>
      <c r="E35" s="104" t="s">
        <v>67</v>
      </c>
      <c r="F35" s="86" t="s">
        <v>380</v>
      </c>
      <c r="G35" s="104" t="s">
        <v>465</v>
      </c>
      <c r="H35" s="86"/>
    </row>
    <row r="36" spans="1:8" ht="42" x14ac:dyDescent="0.3">
      <c r="A36" s="63">
        <v>32</v>
      </c>
      <c r="B36" s="64" t="s">
        <v>51</v>
      </c>
      <c r="C36" s="104" t="s">
        <v>466</v>
      </c>
      <c r="D36" s="104" t="s">
        <v>467</v>
      </c>
      <c r="E36" s="104" t="s">
        <v>60</v>
      </c>
      <c r="F36" s="86" t="s">
        <v>380</v>
      </c>
      <c r="G36" s="104" t="s">
        <v>468</v>
      </c>
      <c r="H36" s="86"/>
    </row>
    <row r="37" spans="1:8" ht="42" x14ac:dyDescent="0.3">
      <c r="A37" s="63">
        <v>33</v>
      </c>
      <c r="B37" s="64" t="s">
        <v>51</v>
      </c>
      <c r="C37" s="104" t="s">
        <v>469</v>
      </c>
      <c r="D37" s="104" t="s">
        <v>467</v>
      </c>
      <c r="E37" s="104" t="s">
        <v>60</v>
      </c>
      <c r="F37" s="86" t="s">
        <v>380</v>
      </c>
      <c r="G37" s="104" t="s">
        <v>470</v>
      </c>
      <c r="H37" s="86"/>
    </row>
    <row r="38" spans="1:8" ht="42" x14ac:dyDescent="0.3">
      <c r="A38" s="63">
        <v>34</v>
      </c>
      <c r="B38" s="64" t="s">
        <v>51</v>
      </c>
      <c r="C38" s="104" t="s">
        <v>471</v>
      </c>
      <c r="D38" s="104" t="s">
        <v>393</v>
      </c>
      <c r="E38" s="104" t="s">
        <v>60</v>
      </c>
      <c r="F38" s="86" t="s">
        <v>380</v>
      </c>
      <c r="G38" s="104" t="s">
        <v>1156</v>
      </c>
      <c r="H38" s="86"/>
    </row>
    <row r="39" spans="1:8" ht="70" x14ac:dyDescent="0.3">
      <c r="A39" s="63">
        <v>35</v>
      </c>
      <c r="B39" s="64" t="s">
        <v>51</v>
      </c>
      <c r="C39" s="104" t="s">
        <v>472</v>
      </c>
      <c r="D39" s="104" t="s">
        <v>393</v>
      </c>
      <c r="E39" s="104" t="s">
        <v>60</v>
      </c>
      <c r="F39" s="86" t="s">
        <v>380</v>
      </c>
      <c r="G39" s="104" t="s">
        <v>473</v>
      </c>
      <c r="H39" s="86"/>
    </row>
    <row r="40" spans="1:8" ht="84" x14ac:dyDescent="0.3">
      <c r="A40" s="63">
        <v>36</v>
      </c>
      <c r="B40" s="64" t="s">
        <v>51</v>
      </c>
      <c r="C40" s="104" t="s">
        <v>474</v>
      </c>
      <c r="D40" s="104" t="s">
        <v>475</v>
      </c>
      <c r="E40" s="104" t="s">
        <v>236</v>
      </c>
      <c r="F40" s="86" t="s">
        <v>380</v>
      </c>
      <c r="G40" s="104" t="s">
        <v>332</v>
      </c>
      <c r="H40" s="86"/>
    </row>
    <row r="41" spans="1:8" ht="140" x14ac:dyDescent="0.3">
      <c r="A41" s="63">
        <v>37</v>
      </c>
      <c r="B41" s="64" t="s">
        <v>51</v>
      </c>
      <c r="C41" s="105" t="s">
        <v>476</v>
      </c>
      <c r="D41" s="105" t="s">
        <v>477</v>
      </c>
      <c r="E41" s="105" t="s">
        <v>60</v>
      </c>
      <c r="F41" s="86" t="s">
        <v>380</v>
      </c>
      <c r="G41" s="105" t="s">
        <v>478</v>
      </c>
      <c r="H41" s="86"/>
    </row>
    <row r="42" spans="1:8" ht="56" x14ac:dyDescent="0.3">
      <c r="A42" s="63">
        <v>38</v>
      </c>
      <c r="B42" s="64" t="s">
        <v>51</v>
      </c>
      <c r="C42" s="82" t="s">
        <v>479</v>
      </c>
      <c r="D42" s="82" t="s">
        <v>480</v>
      </c>
      <c r="E42" s="82" t="s">
        <v>73</v>
      </c>
      <c r="F42" s="86" t="s">
        <v>380</v>
      </c>
      <c r="G42" s="104" t="s">
        <v>409</v>
      </c>
      <c r="H42" s="86"/>
    </row>
    <row r="43" spans="1:8" ht="42" x14ac:dyDescent="0.3">
      <c r="A43" s="63">
        <v>39</v>
      </c>
      <c r="B43" s="64" t="s">
        <v>51</v>
      </c>
      <c r="C43" s="104" t="s">
        <v>481</v>
      </c>
      <c r="D43" s="104" t="s">
        <v>482</v>
      </c>
      <c r="E43" s="104" t="s">
        <v>60</v>
      </c>
      <c r="F43" s="86" t="s">
        <v>380</v>
      </c>
      <c r="G43" s="104" t="s">
        <v>1156</v>
      </c>
      <c r="H43" s="86"/>
    </row>
    <row r="44" spans="1:8" x14ac:dyDescent="0.3">
      <c r="A44" s="63">
        <v>40</v>
      </c>
      <c r="B44" s="64" t="s">
        <v>51</v>
      </c>
      <c r="C44" s="104" t="s">
        <v>484</v>
      </c>
      <c r="D44" s="104" t="s">
        <v>485</v>
      </c>
      <c r="E44" s="104" t="s">
        <v>60</v>
      </c>
      <c r="F44" s="86" t="s">
        <v>380</v>
      </c>
      <c r="G44" s="104" t="s">
        <v>486</v>
      </c>
      <c r="H44" s="86"/>
    </row>
    <row r="45" spans="1:8" ht="28" x14ac:dyDescent="0.3">
      <c r="A45" s="63">
        <v>41</v>
      </c>
      <c r="B45" s="64" t="s">
        <v>224</v>
      </c>
      <c r="C45" s="70" t="s">
        <v>487</v>
      </c>
      <c r="D45" s="70" t="s">
        <v>488</v>
      </c>
      <c r="E45" s="70" t="s">
        <v>73</v>
      </c>
      <c r="F45" s="86" t="s">
        <v>380</v>
      </c>
      <c r="G45" s="104" t="s">
        <v>489</v>
      </c>
      <c r="H45" s="86"/>
    </row>
    <row r="46" spans="1:8" ht="70" x14ac:dyDescent="0.3">
      <c r="A46" s="63">
        <v>42</v>
      </c>
      <c r="B46" s="64" t="s">
        <v>224</v>
      </c>
      <c r="C46" s="70" t="s">
        <v>490</v>
      </c>
      <c r="D46" s="70" t="s">
        <v>491</v>
      </c>
      <c r="E46" s="70" t="s">
        <v>73</v>
      </c>
      <c r="F46" s="86" t="s">
        <v>380</v>
      </c>
      <c r="G46" s="104" t="s">
        <v>492</v>
      </c>
      <c r="H46" s="86"/>
    </row>
    <row r="47" spans="1:8" ht="70" x14ac:dyDescent="0.3">
      <c r="A47" s="63">
        <v>43</v>
      </c>
      <c r="B47" s="64" t="s">
        <v>224</v>
      </c>
      <c r="C47" s="70" t="s">
        <v>493</v>
      </c>
      <c r="D47" s="70" t="s">
        <v>494</v>
      </c>
      <c r="E47" s="70" t="s">
        <v>73</v>
      </c>
      <c r="F47" s="86" t="s">
        <v>380</v>
      </c>
      <c r="G47" s="104" t="s">
        <v>492</v>
      </c>
      <c r="H47" s="86"/>
    </row>
    <row r="48" spans="1:8" ht="70" x14ac:dyDescent="0.3">
      <c r="A48" s="63">
        <v>44</v>
      </c>
      <c r="B48" s="64" t="s">
        <v>224</v>
      </c>
      <c r="C48" s="70" t="s">
        <v>495</v>
      </c>
      <c r="D48" s="70" t="s">
        <v>496</v>
      </c>
      <c r="E48" s="70" t="s">
        <v>73</v>
      </c>
      <c r="F48" s="86" t="s">
        <v>380</v>
      </c>
      <c r="G48" s="104" t="s">
        <v>492</v>
      </c>
      <c r="H48" s="86"/>
    </row>
    <row r="49" spans="1:8" ht="70" x14ac:dyDescent="0.3">
      <c r="A49" s="63">
        <v>45</v>
      </c>
      <c r="B49" s="64" t="s">
        <v>224</v>
      </c>
      <c r="C49" s="70" t="s">
        <v>497</v>
      </c>
      <c r="D49" s="70" t="s">
        <v>498</v>
      </c>
      <c r="E49" s="70" t="s">
        <v>73</v>
      </c>
      <c r="F49" s="86" t="s">
        <v>380</v>
      </c>
      <c r="G49" s="104" t="s">
        <v>492</v>
      </c>
      <c r="H49" s="86"/>
    </row>
    <row r="50" spans="1:8" ht="42" x14ac:dyDescent="0.3">
      <c r="A50" s="63">
        <v>46</v>
      </c>
      <c r="B50" s="64" t="s">
        <v>224</v>
      </c>
      <c r="C50" s="102" t="s">
        <v>499</v>
      </c>
      <c r="D50" s="70"/>
      <c r="E50" s="70" t="s">
        <v>384</v>
      </c>
      <c r="F50" s="86" t="s">
        <v>380</v>
      </c>
      <c r="G50" s="104" t="s">
        <v>400</v>
      </c>
      <c r="H50" s="86"/>
    </row>
    <row r="51" spans="1:8" ht="28" x14ac:dyDescent="0.3">
      <c r="A51" s="63">
        <v>47</v>
      </c>
      <c r="B51" s="64" t="s">
        <v>252</v>
      </c>
      <c r="C51" s="70" t="s">
        <v>500</v>
      </c>
      <c r="D51" s="70" t="s">
        <v>501</v>
      </c>
      <c r="E51" s="70" t="s">
        <v>502</v>
      </c>
      <c r="F51" s="63" t="s">
        <v>380</v>
      </c>
      <c r="G51" s="70" t="s">
        <v>503</v>
      </c>
      <c r="H51" s="86"/>
    </row>
  </sheetData>
  <conditionalFormatting sqref="F1:F1048576">
    <cfRule type="containsText" dxfId="6" priority="1" operator="containsText" text="Remove">
      <formula>NOT(ISERROR(SEARCH("Remove",F1)))</formula>
    </cfRule>
  </conditionalFormatting>
  <conditionalFormatting sqref="H2:H3">
    <cfRule type="cellIs" dxfId="5" priority="2"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9BDDE2B-0DF9-449C-97CD-3EF97D54D053}">
          <x14:formula1>
            <xm:f>'Drop downs'!$E$1:$E$2</xm:f>
          </x14:formula1>
          <xm:sqref>H5:H51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AB084-ACF0-436E-A510-428DD065A1AB}">
  <sheetPr>
    <tabColor rgb="FF92D050"/>
  </sheetPr>
  <dimension ref="A1:R27"/>
  <sheetViews>
    <sheetView workbookViewId="0">
      <selection activeCell="H11" sqref="H11"/>
    </sheetView>
  </sheetViews>
  <sheetFormatPr defaultColWidth="9.1796875" defaultRowHeight="14" x14ac:dyDescent="0.3"/>
  <cols>
    <col min="1" max="1" width="7" style="59" customWidth="1"/>
    <col min="2" max="2" width="11.81640625" style="59" customWidth="1"/>
    <col min="3" max="3" width="38.453125" style="59" customWidth="1"/>
    <col min="4" max="4" width="31.54296875" style="59" customWidth="1"/>
    <col min="5" max="5" width="9.1796875" style="59"/>
    <col min="6" max="6" width="22.54296875" style="59" customWidth="1"/>
    <col min="7" max="7" width="69.81640625" style="59" customWidth="1"/>
    <col min="8" max="8" width="33.26953125" style="59" customWidth="1"/>
    <col min="9" max="9" width="21.81640625" style="59" customWidth="1"/>
    <col min="10" max="10" width="21.453125" style="59" customWidth="1"/>
    <col min="11" max="11" width="19" style="59" customWidth="1"/>
    <col min="12" max="13" width="10.81640625" style="59" customWidth="1"/>
    <col min="14" max="14" width="10.54296875" style="59" customWidth="1"/>
    <col min="15" max="15" width="11.7265625" style="59" customWidth="1"/>
    <col min="16" max="16" width="11.54296875" style="59" customWidth="1"/>
    <col min="17" max="17" width="15" style="59" customWidth="1"/>
    <col min="18" max="18" width="13.54296875" style="59" customWidth="1"/>
    <col min="19" max="16384" width="9.1796875" style="59"/>
  </cols>
  <sheetData>
    <row r="1" spans="1:18" x14ac:dyDescent="0.3">
      <c r="A1" s="107" t="s">
        <v>33</v>
      </c>
      <c r="F1" s="58"/>
      <c r="H1" s="60"/>
    </row>
    <row r="2" spans="1:18" x14ac:dyDescent="0.3">
      <c r="A2" s="58"/>
      <c r="F2" s="58"/>
      <c r="H2" s="60"/>
    </row>
    <row r="3" spans="1:18" x14ac:dyDescent="0.3">
      <c r="H3" s="116" t="s">
        <v>504</v>
      </c>
      <c r="I3" s="115"/>
      <c r="J3" s="115"/>
      <c r="K3" s="115"/>
      <c r="L3" s="115"/>
      <c r="M3" s="115"/>
    </row>
    <row r="4" spans="1:18" ht="70" x14ac:dyDescent="0.3">
      <c r="A4" s="61" t="s">
        <v>34</v>
      </c>
      <c r="B4" s="61" t="s">
        <v>35</v>
      </c>
      <c r="C4" s="61" t="s">
        <v>36</v>
      </c>
      <c r="D4" s="61" t="s">
        <v>37</v>
      </c>
      <c r="E4" s="61" t="s">
        <v>38</v>
      </c>
      <c r="F4" s="61" t="s">
        <v>39</v>
      </c>
      <c r="G4" s="61" t="s">
        <v>40</v>
      </c>
      <c r="H4" s="61" t="s">
        <v>41</v>
      </c>
      <c r="I4" s="114" t="s">
        <v>42</v>
      </c>
      <c r="J4" s="114" t="s">
        <v>43</v>
      </c>
      <c r="K4" s="114" t="s">
        <v>505</v>
      </c>
      <c r="L4" s="114" t="s">
        <v>44</v>
      </c>
      <c r="M4" s="114" t="s">
        <v>45</v>
      </c>
      <c r="N4" s="114" t="s">
        <v>46</v>
      </c>
      <c r="O4" s="114" t="s">
        <v>47</v>
      </c>
      <c r="P4" s="114" t="s">
        <v>506</v>
      </c>
      <c r="Q4" s="114" t="s">
        <v>49</v>
      </c>
      <c r="R4" s="114" t="s">
        <v>50</v>
      </c>
    </row>
    <row r="5" spans="1:18" ht="42" x14ac:dyDescent="0.3">
      <c r="A5" s="63">
        <v>1</v>
      </c>
      <c r="B5" s="81" t="s">
        <v>224</v>
      </c>
      <c r="C5" s="69" t="s">
        <v>507</v>
      </c>
      <c r="D5" s="69" t="s">
        <v>508</v>
      </c>
      <c r="E5" s="69" t="s">
        <v>67</v>
      </c>
      <c r="F5" s="69" t="s">
        <v>509</v>
      </c>
      <c r="G5" s="85" t="s">
        <v>510</v>
      </c>
      <c r="H5" s="64"/>
      <c r="I5" s="64"/>
      <c r="J5" s="86"/>
      <c r="K5" s="86"/>
      <c r="L5" s="70"/>
      <c r="M5" s="70"/>
      <c r="N5" s="70"/>
      <c r="O5" s="70"/>
      <c r="P5" s="70"/>
      <c r="Q5" s="70"/>
      <c r="R5" s="70"/>
    </row>
    <row r="6" spans="1:18" ht="28" x14ac:dyDescent="0.3">
      <c r="A6" s="63">
        <v>2</v>
      </c>
      <c r="B6" s="81" t="s">
        <v>224</v>
      </c>
      <c r="C6" s="69" t="s">
        <v>511</v>
      </c>
      <c r="D6" s="69" t="s">
        <v>512</v>
      </c>
      <c r="E6" s="69" t="s">
        <v>54</v>
      </c>
      <c r="F6" s="69" t="s">
        <v>509</v>
      </c>
      <c r="G6" s="85" t="s">
        <v>513</v>
      </c>
      <c r="H6" s="64"/>
      <c r="I6" s="64"/>
      <c r="J6" s="86"/>
      <c r="K6" s="86"/>
      <c r="L6" s="86"/>
      <c r="M6" s="86"/>
      <c r="N6" s="86"/>
      <c r="O6" s="86"/>
      <c r="P6" s="86"/>
      <c r="Q6" s="86"/>
      <c r="R6" s="86"/>
    </row>
    <row r="7" spans="1:18" ht="28" x14ac:dyDescent="0.3">
      <c r="A7" s="63">
        <v>3</v>
      </c>
      <c r="B7" s="81" t="s">
        <v>224</v>
      </c>
      <c r="C7" s="69" t="s">
        <v>514</v>
      </c>
      <c r="D7" s="81" t="s">
        <v>515</v>
      </c>
      <c r="E7" s="69" t="s">
        <v>236</v>
      </c>
      <c r="F7" s="69" t="s">
        <v>509</v>
      </c>
      <c r="G7" s="85" t="s">
        <v>516</v>
      </c>
      <c r="H7" s="86"/>
      <c r="I7" s="86"/>
      <c r="J7" s="86"/>
      <c r="K7" s="86"/>
      <c r="L7" s="86"/>
      <c r="M7" s="86"/>
      <c r="N7" s="86"/>
      <c r="O7" s="86"/>
      <c r="P7" s="86"/>
      <c r="Q7" s="86"/>
      <c r="R7" s="86"/>
    </row>
    <row r="8" spans="1:18" ht="28" x14ac:dyDescent="0.3">
      <c r="A8" s="63">
        <v>4</v>
      </c>
      <c r="B8" s="81" t="s">
        <v>224</v>
      </c>
      <c r="C8" s="69" t="s">
        <v>517</v>
      </c>
      <c r="D8" s="69" t="s">
        <v>508</v>
      </c>
      <c r="E8" s="69" t="s">
        <v>67</v>
      </c>
      <c r="F8" s="69" t="s">
        <v>509</v>
      </c>
      <c r="G8" s="85" t="s">
        <v>518</v>
      </c>
      <c r="H8" s="64"/>
      <c r="I8" s="64"/>
      <c r="J8" s="86"/>
      <c r="K8" s="86"/>
      <c r="L8" s="70"/>
      <c r="M8" s="70"/>
      <c r="N8" s="70"/>
      <c r="O8" s="70"/>
      <c r="P8" s="70"/>
      <c r="Q8" s="70"/>
      <c r="R8" s="70"/>
    </row>
    <row r="9" spans="1:18" ht="28" x14ac:dyDescent="0.3">
      <c r="A9" s="63">
        <v>5</v>
      </c>
      <c r="B9" s="81" t="s">
        <v>224</v>
      </c>
      <c r="C9" s="69" t="s">
        <v>519</v>
      </c>
      <c r="D9" s="81" t="s">
        <v>520</v>
      </c>
      <c r="E9" s="69" t="s">
        <v>236</v>
      </c>
      <c r="F9" s="69" t="s">
        <v>509</v>
      </c>
      <c r="G9" s="85" t="s">
        <v>521</v>
      </c>
      <c r="H9" s="64"/>
      <c r="I9" s="64"/>
      <c r="J9" s="86"/>
      <c r="K9" s="86"/>
      <c r="L9" s="86"/>
      <c r="M9" s="86"/>
      <c r="N9" s="86"/>
      <c r="O9" s="86"/>
      <c r="P9" s="86"/>
      <c r="Q9" s="86"/>
      <c r="R9" s="86"/>
    </row>
    <row r="10" spans="1:18" ht="42" x14ac:dyDescent="0.3">
      <c r="A10" s="63">
        <v>6</v>
      </c>
      <c r="B10" s="81" t="s">
        <v>224</v>
      </c>
      <c r="C10" s="69" t="s">
        <v>522</v>
      </c>
      <c r="D10" s="69" t="s">
        <v>523</v>
      </c>
      <c r="E10" s="69" t="s">
        <v>236</v>
      </c>
      <c r="F10" s="69" t="s">
        <v>509</v>
      </c>
      <c r="G10" s="85" t="s">
        <v>524</v>
      </c>
      <c r="H10" s="64"/>
      <c r="I10" s="64"/>
      <c r="J10" s="86"/>
      <c r="K10" s="86"/>
      <c r="L10" s="86"/>
      <c r="M10" s="86"/>
      <c r="N10" s="86"/>
      <c r="O10" s="86"/>
      <c r="P10" s="86"/>
      <c r="Q10" s="86"/>
      <c r="R10" s="86"/>
    </row>
    <row r="11" spans="1:18" ht="42" x14ac:dyDescent="0.3">
      <c r="A11" s="63">
        <v>7</v>
      </c>
      <c r="B11" s="81" t="s">
        <v>224</v>
      </c>
      <c r="C11" s="69" t="s">
        <v>525</v>
      </c>
      <c r="D11" s="69" t="s">
        <v>523</v>
      </c>
      <c r="E11" s="69" t="s">
        <v>236</v>
      </c>
      <c r="F11" s="69" t="s">
        <v>509</v>
      </c>
      <c r="G11" s="85" t="s">
        <v>526</v>
      </c>
      <c r="H11" s="64"/>
      <c r="I11" s="64"/>
      <c r="J11" s="86"/>
      <c r="K11" s="86"/>
      <c r="L11" s="86"/>
      <c r="M11" s="86"/>
      <c r="N11" s="86"/>
      <c r="O11" s="86"/>
      <c r="P11" s="86"/>
      <c r="Q11" s="86"/>
      <c r="R11" s="86"/>
    </row>
    <row r="12" spans="1:18" ht="28" x14ac:dyDescent="0.3">
      <c r="A12" s="63">
        <v>8</v>
      </c>
      <c r="B12" s="81" t="s">
        <v>224</v>
      </c>
      <c r="C12" s="69" t="s">
        <v>527</v>
      </c>
      <c r="D12" s="69" t="s">
        <v>528</v>
      </c>
      <c r="E12" s="69" t="s">
        <v>67</v>
      </c>
      <c r="F12" s="69" t="s">
        <v>509</v>
      </c>
      <c r="G12" s="69" t="s">
        <v>529</v>
      </c>
      <c r="H12" s="64"/>
      <c r="I12" s="64"/>
      <c r="J12" s="86"/>
      <c r="K12" s="86"/>
      <c r="L12" s="70"/>
      <c r="M12" s="70"/>
      <c r="N12" s="70"/>
      <c r="O12" s="70"/>
      <c r="P12" s="70"/>
      <c r="Q12" s="70"/>
      <c r="R12" s="70"/>
    </row>
    <row r="13" spans="1:18" ht="28" x14ac:dyDescent="0.3">
      <c r="A13" s="63">
        <v>9</v>
      </c>
      <c r="B13" s="81" t="s">
        <v>224</v>
      </c>
      <c r="C13" s="69" t="s">
        <v>530</v>
      </c>
      <c r="D13" s="69" t="s">
        <v>531</v>
      </c>
      <c r="E13" s="69" t="s">
        <v>67</v>
      </c>
      <c r="F13" s="69" t="s">
        <v>509</v>
      </c>
      <c r="G13" s="85" t="s">
        <v>532</v>
      </c>
      <c r="H13" s="64"/>
      <c r="I13" s="64"/>
      <c r="J13" s="86"/>
      <c r="K13" s="86"/>
      <c r="L13" s="70"/>
      <c r="M13" s="70"/>
      <c r="N13" s="70"/>
      <c r="O13" s="70"/>
      <c r="P13" s="70"/>
      <c r="Q13" s="70"/>
      <c r="R13" s="70"/>
    </row>
    <row r="14" spans="1:18" ht="28" x14ac:dyDescent="0.3">
      <c r="A14" s="63">
        <v>10</v>
      </c>
      <c r="B14" s="81" t="s">
        <v>224</v>
      </c>
      <c r="C14" s="69" t="s">
        <v>533</v>
      </c>
      <c r="D14" s="69" t="s">
        <v>534</v>
      </c>
      <c r="E14" s="69" t="s">
        <v>67</v>
      </c>
      <c r="F14" s="69" t="s">
        <v>509</v>
      </c>
      <c r="G14" s="85" t="s">
        <v>535</v>
      </c>
      <c r="H14" s="70"/>
      <c r="I14" s="70"/>
      <c r="J14" s="86"/>
      <c r="K14" s="86"/>
      <c r="L14" s="70"/>
      <c r="M14" s="70"/>
      <c r="N14" s="70"/>
      <c r="O14" s="70"/>
      <c r="P14" s="70"/>
      <c r="Q14" s="70"/>
      <c r="R14" s="70"/>
    </row>
    <row r="15" spans="1:18" ht="28" x14ac:dyDescent="0.3">
      <c r="A15" s="63">
        <v>11</v>
      </c>
      <c r="B15" s="81" t="s">
        <v>224</v>
      </c>
      <c r="C15" s="69" t="s">
        <v>536</v>
      </c>
      <c r="D15" s="69" t="s">
        <v>537</v>
      </c>
      <c r="E15" s="69" t="s">
        <v>54</v>
      </c>
      <c r="F15" s="69" t="s">
        <v>509</v>
      </c>
      <c r="G15" s="85" t="s">
        <v>538</v>
      </c>
      <c r="H15" s="64"/>
      <c r="I15" s="64"/>
      <c r="J15" s="86"/>
      <c r="K15" s="86"/>
      <c r="L15" s="86"/>
      <c r="M15" s="86"/>
      <c r="N15" s="86"/>
      <c r="O15" s="86"/>
      <c r="P15" s="86"/>
      <c r="Q15" s="86"/>
      <c r="R15" s="86"/>
    </row>
    <row r="16" spans="1:18" ht="28" x14ac:dyDescent="0.3">
      <c r="A16" s="63">
        <v>12</v>
      </c>
      <c r="B16" s="81" t="s">
        <v>539</v>
      </c>
      <c r="C16" s="69" t="s">
        <v>540</v>
      </c>
      <c r="D16" s="69" t="s">
        <v>541</v>
      </c>
      <c r="E16" s="69" t="s">
        <v>236</v>
      </c>
      <c r="F16" s="69" t="s">
        <v>509</v>
      </c>
      <c r="G16" s="85" t="s">
        <v>542</v>
      </c>
      <c r="H16" s="64"/>
      <c r="I16" s="64"/>
      <c r="J16" s="86"/>
      <c r="K16" s="86"/>
      <c r="L16" s="64"/>
      <c r="M16" s="64"/>
      <c r="N16" s="64"/>
      <c r="O16" s="64"/>
      <c r="P16" s="64"/>
      <c r="Q16" s="64"/>
      <c r="R16" s="64"/>
    </row>
    <row r="17" spans="1:18" ht="28" x14ac:dyDescent="0.3">
      <c r="A17" s="63">
        <v>13</v>
      </c>
      <c r="B17" s="81" t="s">
        <v>539</v>
      </c>
      <c r="C17" s="69" t="s">
        <v>543</v>
      </c>
      <c r="D17" s="69" t="s">
        <v>544</v>
      </c>
      <c r="E17" s="69" t="s">
        <v>73</v>
      </c>
      <c r="F17" s="69" t="s">
        <v>509</v>
      </c>
      <c r="G17" s="85" t="s">
        <v>545</v>
      </c>
      <c r="H17" s="64"/>
      <c r="I17" s="64"/>
      <c r="J17" s="86"/>
      <c r="K17" s="86"/>
      <c r="L17" s="64"/>
      <c r="M17" s="64"/>
      <c r="N17" s="64"/>
      <c r="O17" s="64"/>
      <c r="P17" s="64"/>
      <c r="Q17" s="64"/>
      <c r="R17" s="64"/>
    </row>
    <row r="18" spans="1:18" ht="28" x14ac:dyDescent="0.3">
      <c r="A18" s="63">
        <v>14</v>
      </c>
      <c r="B18" s="81" t="s">
        <v>539</v>
      </c>
      <c r="C18" s="69" t="s">
        <v>546</v>
      </c>
      <c r="D18" s="69" t="s">
        <v>547</v>
      </c>
      <c r="E18" s="69" t="s">
        <v>67</v>
      </c>
      <c r="F18" s="69" t="s">
        <v>509</v>
      </c>
      <c r="G18" s="85" t="s">
        <v>548</v>
      </c>
      <c r="H18" s="64"/>
      <c r="I18" s="64"/>
      <c r="J18" s="86"/>
      <c r="K18" s="86"/>
      <c r="L18" s="64"/>
      <c r="M18" s="64"/>
      <c r="N18" s="64"/>
      <c r="O18" s="64"/>
      <c r="P18" s="64"/>
      <c r="Q18" s="64"/>
      <c r="R18" s="64"/>
    </row>
    <row r="19" spans="1:18" ht="28" x14ac:dyDescent="0.3">
      <c r="A19" s="63">
        <v>15</v>
      </c>
      <c r="B19" s="81" t="s">
        <v>539</v>
      </c>
      <c r="C19" s="69" t="s">
        <v>549</v>
      </c>
      <c r="D19" s="69" t="s">
        <v>550</v>
      </c>
      <c r="E19" s="69" t="s">
        <v>236</v>
      </c>
      <c r="F19" s="69" t="s">
        <v>509</v>
      </c>
      <c r="G19" s="85" t="s">
        <v>551</v>
      </c>
      <c r="H19" s="64"/>
      <c r="I19" s="64"/>
      <c r="J19" s="86"/>
      <c r="K19" s="86"/>
      <c r="L19" s="64"/>
      <c r="M19" s="64"/>
      <c r="N19" s="64"/>
      <c r="O19" s="64"/>
      <c r="P19" s="64"/>
      <c r="Q19" s="64"/>
      <c r="R19" s="64"/>
    </row>
    <row r="20" spans="1:18" ht="42" x14ac:dyDescent="0.3">
      <c r="A20" s="63">
        <v>16</v>
      </c>
      <c r="B20" s="81" t="s">
        <v>539</v>
      </c>
      <c r="C20" s="69" t="s">
        <v>552</v>
      </c>
      <c r="D20" s="69" t="s">
        <v>553</v>
      </c>
      <c r="E20" s="69" t="s">
        <v>236</v>
      </c>
      <c r="F20" s="69" t="s">
        <v>509</v>
      </c>
      <c r="G20" s="85" t="s">
        <v>554</v>
      </c>
      <c r="H20" s="64"/>
      <c r="I20" s="64"/>
      <c r="J20" s="86"/>
      <c r="K20" s="86"/>
      <c r="L20" s="64"/>
      <c r="M20" s="64"/>
      <c r="N20" s="64"/>
      <c r="O20" s="64"/>
      <c r="P20" s="64"/>
      <c r="Q20" s="64"/>
      <c r="R20" s="64"/>
    </row>
    <row r="21" spans="1:18" ht="42" x14ac:dyDescent="0.3">
      <c r="A21" s="63">
        <v>17</v>
      </c>
      <c r="B21" s="81" t="s">
        <v>539</v>
      </c>
      <c r="C21" s="69" t="s">
        <v>555</v>
      </c>
      <c r="D21" s="69" t="s">
        <v>553</v>
      </c>
      <c r="E21" s="69" t="s">
        <v>236</v>
      </c>
      <c r="F21" s="69" t="s">
        <v>509</v>
      </c>
      <c r="G21" s="85" t="s">
        <v>554</v>
      </c>
      <c r="H21" s="64"/>
      <c r="I21" s="64"/>
      <c r="J21" s="86"/>
      <c r="K21" s="86"/>
      <c r="L21" s="64"/>
      <c r="M21" s="64"/>
      <c r="N21" s="64"/>
      <c r="O21" s="64"/>
      <c r="P21" s="64"/>
      <c r="Q21" s="64"/>
      <c r="R21" s="64"/>
    </row>
    <row r="22" spans="1:18" ht="42" x14ac:dyDescent="0.3">
      <c r="A22" s="63">
        <v>18</v>
      </c>
      <c r="B22" s="81" t="s">
        <v>539</v>
      </c>
      <c r="C22" s="69" t="s">
        <v>556</v>
      </c>
      <c r="D22" s="69" t="s">
        <v>557</v>
      </c>
      <c r="E22" s="69" t="s">
        <v>236</v>
      </c>
      <c r="F22" s="69" t="s">
        <v>509</v>
      </c>
      <c r="G22" s="85" t="s">
        <v>558</v>
      </c>
      <c r="H22" s="64"/>
      <c r="I22" s="64"/>
      <c r="J22" s="86"/>
      <c r="K22" s="86"/>
      <c r="L22" s="64"/>
      <c r="M22" s="64"/>
      <c r="N22" s="64"/>
      <c r="O22" s="64"/>
      <c r="P22" s="64"/>
      <c r="Q22" s="64"/>
      <c r="R22" s="64"/>
    </row>
    <row r="23" spans="1:18" ht="28" x14ac:dyDescent="0.3">
      <c r="A23" s="63">
        <v>19</v>
      </c>
      <c r="B23" s="81" t="s">
        <v>224</v>
      </c>
      <c r="C23" s="69" t="s">
        <v>559</v>
      </c>
      <c r="D23" s="69" t="s">
        <v>560</v>
      </c>
      <c r="E23" s="69" t="s">
        <v>175</v>
      </c>
      <c r="F23" s="69" t="s">
        <v>561</v>
      </c>
      <c r="G23" s="69" t="s">
        <v>562</v>
      </c>
      <c r="H23" s="64"/>
      <c r="I23" s="64"/>
      <c r="J23" s="64"/>
      <c r="K23" s="64"/>
      <c r="L23" s="64"/>
      <c r="M23" s="64"/>
      <c r="N23" s="64"/>
      <c r="O23" s="64"/>
      <c r="P23" s="64"/>
      <c r="Q23" s="64"/>
      <c r="R23" s="64"/>
    </row>
    <row r="24" spans="1:18" ht="28" x14ac:dyDescent="0.3">
      <c r="A24" s="63">
        <v>20</v>
      </c>
      <c r="B24" s="81" t="s">
        <v>224</v>
      </c>
      <c r="C24" s="69" t="s">
        <v>563</v>
      </c>
      <c r="D24" s="69" t="s">
        <v>515</v>
      </c>
      <c r="E24" s="69" t="s">
        <v>67</v>
      </c>
      <c r="F24" s="69" t="s">
        <v>561</v>
      </c>
      <c r="G24" s="69" t="s">
        <v>564</v>
      </c>
      <c r="H24" s="64"/>
      <c r="I24" s="64"/>
      <c r="J24" s="64"/>
      <c r="K24" s="64"/>
      <c r="L24" s="64"/>
      <c r="M24" s="64"/>
      <c r="N24" s="64"/>
      <c r="O24" s="64"/>
      <c r="P24" s="64"/>
      <c r="Q24" s="64"/>
      <c r="R24" s="64"/>
    </row>
    <row r="25" spans="1:18" ht="28" x14ac:dyDescent="0.3">
      <c r="A25" s="63">
        <v>21</v>
      </c>
      <c r="B25" s="81" t="s">
        <v>224</v>
      </c>
      <c r="C25" s="69" t="s">
        <v>565</v>
      </c>
      <c r="D25" s="69" t="s">
        <v>566</v>
      </c>
      <c r="E25" s="69" t="s">
        <v>67</v>
      </c>
      <c r="F25" s="69" t="s">
        <v>561</v>
      </c>
      <c r="G25" s="69" t="s">
        <v>567</v>
      </c>
      <c r="H25" s="64"/>
      <c r="I25" s="64"/>
      <c r="J25" s="64"/>
      <c r="K25" s="64"/>
      <c r="L25" s="64"/>
      <c r="M25" s="64"/>
      <c r="N25" s="64"/>
      <c r="O25" s="64"/>
      <c r="P25" s="64"/>
      <c r="Q25" s="64"/>
      <c r="R25" s="64"/>
    </row>
    <row r="26" spans="1:18" ht="28" x14ac:dyDescent="0.3">
      <c r="A26" s="63">
        <v>22</v>
      </c>
      <c r="B26" s="81" t="s">
        <v>224</v>
      </c>
      <c r="C26" s="69" t="s">
        <v>568</v>
      </c>
      <c r="D26" s="81" t="s">
        <v>566</v>
      </c>
      <c r="E26" s="69" t="s">
        <v>73</v>
      </c>
      <c r="F26" s="69" t="s">
        <v>561</v>
      </c>
      <c r="G26" s="69" t="s">
        <v>567</v>
      </c>
      <c r="H26" s="64"/>
      <c r="I26" s="64"/>
      <c r="J26" s="64"/>
      <c r="K26" s="64"/>
      <c r="L26" s="64"/>
      <c r="M26" s="64"/>
      <c r="N26" s="64"/>
      <c r="O26" s="64"/>
      <c r="P26" s="64"/>
      <c r="Q26" s="64"/>
      <c r="R26" s="64"/>
    </row>
    <row r="27" spans="1:18" ht="28" x14ac:dyDescent="0.3">
      <c r="A27" s="63">
        <v>23</v>
      </c>
      <c r="B27" s="81" t="s">
        <v>224</v>
      </c>
      <c r="C27" s="69" t="s">
        <v>569</v>
      </c>
      <c r="D27" s="81" t="s">
        <v>566</v>
      </c>
      <c r="E27" s="69" t="s">
        <v>73</v>
      </c>
      <c r="F27" s="69" t="s">
        <v>561</v>
      </c>
      <c r="G27" s="69" t="s">
        <v>567</v>
      </c>
      <c r="H27" s="64"/>
      <c r="I27" s="64"/>
      <c r="J27" s="64"/>
      <c r="K27" s="64"/>
      <c r="L27" s="64"/>
      <c r="M27" s="64"/>
      <c r="N27" s="64"/>
      <c r="O27" s="64"/>
      <c r="P27" s="64"/>
      <c r="Q27" s="64"/>
      <c r="R27" s="64"/>
    </row>
  </sheetData>
  <autoFilter ref="A4:S4" xr:uid="{1CFAB084-ACF0-436E-A510-428DD065A1AB}"/>
  <conditionalFormatting sqref="F1:F2">
    <cfRule type="containsText" dxfId="4" priority="2" operator="containsText" text="Remove">
      <formula>NOT(ISERROR(SEARCH("Remove",F1)))</formula>
    </cfRule>
  </conditionalFormatting>
  <conditionalFormatting sqref="F5:F27">
    <cfRule type="containsText" dxfId="3" priority="1" operator="containsText" text="Remove">
      <formula>NOT(ISERROR(SEARCH("Remove",F5)))</formula>
    </cfRule>
  </conditionalFormatting>
  <conditionalFormatting sqref="H1:H2">
    <cfRule type="cellIs" dxfId="2" priority="3"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8F81A60-CF0C-4417-9CA2-07E9D3086121}">
          <x14:formula1>
            <xm:f>'Drop downs'!$C$1:$C$3</xm:f>
          </x14:formula1>
          <xm:sqref>J5:J22</xm:sqref>
        </x14:dataValidation>
        <x14:dataValidation type="list" allowBlank="1" showInputMessage="1" showErrorMessage="1" xr:uid="{455EFABA-E149-4F73-A20B-963B63004909}">
          <x14:formula1>
            <xm:f>'Drop downs'!$A$1:$A$4</xm:f>
          </x14:formula1>
          <xm:sqref>K5:K22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92D1C-6B58-46A7-A4B4-BC1830908C87}">
  <sheetPr>
    <tabColor rgb="FFFFFF00"/>
  </sheetPr>
  <dimension ref="A1:AJ182"/>
  <sheetViews>
    <sheetView topLeftCell="G81" workbookViewId="0">
      <selection activeCell="X82" sqref="A1:XFD1048576"/>
    </sheetView>
  </sheetViews>
  <sheetFormatPr defaultColWidth="9.1796875" defaultRowHeight="100" customHeight="1" x14ac:dyDescent="0.3"/>
  <cols>
    <col min="1" max="1" width="11.453125" style="58" customWidth="1"/>
    <col min="2" max="2" width="11.453125" style="59" customWidth="1"/>
    <col min="3" max="3" width="33.26953125" style="60" customWidth="1"/>
    <col min="4" max="4" width="82.7265625" style="60" customWidth="1"/>
    <col min="5" max="5" width="12.1796875" style="60" customWidth="1"/>
    <col min="6" max="6" width="21.7265625" style="59" customWidth="1"/>
    <col min="7" max="7" width="35" style="60" customWidth="1"/>
    <col min="8" max="8" width="36.453125" style="60" customWidth="1"/>
    <col min="9" max="9" width="39.81640625" style="59" hidden="1" customWidth="1"/>
    <col min="10" max="11" width="21.26953125" style="59" hidden="1" customWidth="1"/>
    <col min="12" max="12" width="9.453125" style="59" hidden="1" customWidth="1"/>
    <col min="13" max="13" width="11" style="59" hidden="1" customWidth="1"/>
    <col min="14" max="14" width="9.54296875" style="59" hidden="1" customWidth="1"/>
    <col min="15" max="17" width="11.453125" style="59" hidden="1" customWidth="1"/>
    <col min="18" max="18" width="14.81640625" style="59" hidden="1" customWidth="1"/>
    <col min="19" max="22" width="21.26953125" style="59" hidden="1" customWidth="1"/>
    <col min="23" max="23" width="19" style="59" hidden="1" customWidth="1"/>
    <col min="24" max="24" width="16.26953125" style="59" hidden="1" customWidth="1"/>
    <col min="25" max="32" width="0" style="59" hidden="1" customWidth="1"/>
    <col min="33" max="33" width="8" style="59" hidden="1" customWidth="1"/>
    <col min="34" max="34" width="0" style="59" hidden="1" customWidth="1"/>
    <col min="35" max="35" width="17.26953125" style="59" hidden="1" customWidth="1"/>
    <col min="36" max="36" width="53.1796875" style="59" hidden="1" customWidth="1"/>
    <col min="37" max="16384" width="9.1796875" style="59"/>
  </cols>
  <sheetData>
    <row r="1" spans="1:36" ht="12" customHeight="1" x14ac:dyDescent="0.3">
      <c r="A1" s="147" t="s">
        <v>1190</v>
      </c>
      <c r="B1" s="147"/>
      <c r="C1" s="147"/>
    </row>
    <row r="2" spans="1:36" ht="12" customHeight="1" x14ac:dyDescent="0.3">
      <c r="A2" s="147"/>
      <c r="B2" s="147"/>
      <c r="C2" s="147"/>
    </row>
    <row r="3" spans="1:36" ht="12" customHeight="1" x14ac:dyDescent="0.3">
      <c r="A3" s="147"/>
      <c r="B3" s="147"/>
      <c r="C3" s="147"/>
    </row>
    <row r="4" spans="1:36" ht="12" customHeight="1" x14ac:dyDescent="0.3">
      <c r="A4" s="147"/>
      <c r="B4" s="147"/>
      <c r="C4" s="147"/>
    </row>
    <row r="5" spans="1:36" ht="12" customHeight="1" x14ac:dyDescent="0.3"/>
    <row r="6" spans="1:36" ht="12" customHeight="1" x14ac:dyDescent="0.3"/>
    <row r="7" spans="1:36" ht="70" x14ac:dyDescent="0.3">
      <c r="A7" s="61" t="s">
        <v>34</v>
      </c>
      <c r="B7" s="61" t="s">
        <v>35</v>
      </c>
      <c r="C7" s="62" t="s">
        <v>36</v>
      </c>
      <c r="D7" s="62" t="s">
        <v>37</v>
      </c>
      <c r="E7" s="62" t="s">
        <v>38</v>
      </c>
      <c r="F7" s="61" t="s">
        <v>572</v>
      </c>
      <c r="G7" s="62" t="s">
        <v>40</v>
      </c>
      <c r="H7" s="62" t="s">
        <v>41</v>
      </c>
      <c r="I7" s="61" t="s">
        <v>42</v>
      </c>
      <c r="J7" s="61" t="s">
        <v>43</v>
      </c>
      <c r="K7" s="61" t="s">
        <v>505</v>
      </c>
      <c r="L7" s="61" t="s">
        <v>44</v>
      </c>
      <c r="M7" s="61" t="s">
        <v>45</v>
      </c>
      <c r="N7" s="61" t="s">
        <v>46</v>
      </c>
      <c r="O7" s="61" t="s">
        <v>47</v>
      </c>
      <c r="P7" s="61" t="s">
        <v>506</v>
      </c>
      <c r="Q7" s="61" t="s">
        <v>49</v>
      </c>
      <c r="R7" s="61" t="s">
        <v>50</v>
      </c>
      <c r="S7" s="61" t="s">
        <v>573</v>
      </c>
      <c r="T7" s="61" t="s">
        <v>574</v>
      </c>
      <c r="U7" s="61" t="s">
        <v>575</v>
      </c>
      <c r="V7" s="61" t="s">
        <v>576</v>
      </c>
      <c r="W7" s="61" t="s">
        <v>577</v>
      </c>
      <c r="X7" s="61" t="s">
        <v>578</v>
      </c>
      <c r="Y7" s="61" t="s">
        <v>579</v>
      </c>
      <c r="Z7" s="61" t="s">
        <v>580</v>
      </c>
      <c r="AA7" s="61" t="s">
        <v>581</v>
      </c>
      <c r="AB7" s="61" t="s">
        <v>582</v>
      </c>
      <c r="AC7" s="61" t="s">
        <v>583</v>
      </c>
      <c r="AD7" s="61" t="s">
        <v>584</v>
      </c>
      <c r="AE7" s="61" t="s">
        <v>585</v>
      </c>
      <c r="AF7" s="61" t="s">
        <v>586</v>
      </c>
      <c r="AG7" s="61" t="s">
        <v>587</v>
      </c>
      <c r="AH7" s="61" t="s">
        <v>588</v>
      </c>
      <c r="AI7" s="61" t="s">
        <v>589</v>
      </c>
      <c r="AJ7" s="61" t="s">
        <v>590</v>
      </c>
    </row>
    <row r="8" spans="1:36" ht="100" customHeight="1" x14ac:dyDescent="0.3">
      <c r="A8" s="63">
        <v>1</v>
      </c>
      <c r="B8" s="64" t="s">
        <v>51</v>
      </c>
      <c r="C8" s="85" t="s">
        <v>52</v>
      </c>
      <c r="D8" s="85" t="s">
        <v>53</v>
      </c>
      <c r="E8" s="85" t="s">
        <v>54</v>
      </c>
      <c r="F8" s="86" t="s">
        <v>55</v>
      </c>
      <c r="G8" s="85" t="s">
        <v>591</v>
      </c>
      <c r="H8" s="85" t="s">
        <v>57</v>
      </c>
      <c r="I8" s="86"/>
      <c r="J8" s="86"/>
      <c r="K8" s="86"/>
      <c r="L8" s="86"/>
      <c r="M8" s="86"/>
      <c r="N8" s="86"/>
      <c r="O8" s="86"/>
      <c r="P8" s="86"/>
      <c r="Q8" s="86"/>
      <c r="R8" s="86"/>
      <c r="S8" s="86"/>
      <c r="T8" s="86"/>
      <c r="U8" s="86"/>
      <c r="V8" s="86" t="s">
        <v>592</v>
      </c>
      <c r="W8" s="86" t="s">
        <v>593</v>
      </c>
      <c r="X8" s="86"/>
      <c r="Y8" s="86" t="s">
        <v>281</v>
      </c>
      <c r="Z8" s="86"/>
      <c r="AA8" s="86"/>
      <c r="AB8" s="86"/>
      <c r="AC8" s="86"/>
      <c r="AD8" s="86"/>
      <c r="AE8" s="86"/>
      <c r="AF8" s="86" t="s">
        <v>281</v>
      </c>
      <c r="AG8" s="86"/>
      <c r="AH8" s="86"/>
      <c r="AI8" s="86" t="s">
        <v>594</v>
      </c>
      <c r="AJ8" s="86" t="s">
        <v>595</v>
      </c>
    </row>
    <row r="9" spans="1:36" ht="100" customHeight="1" x14ac:dyDescent="0.3">
      <c r="A9" s="63">
        <v>2</v>
      </c>
      <c r="B9" s="64" t="s">
        <v>51</v>
      </c>
      <c r="C9" s="85" t="s">
        <v>378</v>
      </c>
      <c r="D9" s="87" t="s">
        <v>379</v>
      </c>
      <c r="E9" s="85" t="s">
        <v>67</v>
      </c>
      <c r="F9" s="86" t="s">
        <v>380</v>
      </c>
      <c r="G9" s="85" t="s">
        <v>381</v>
      </c>
      <c r="H9" s="85"/>
      <c r="I9" s="86"/>
      <c r="J9" s="86"/>
      <c r="K9" s="86"/>
      <c r="L9" s="86"/>
      <c r="M9" s="86"/>
      <c r="N9" s="86"/>
      <c r="O9" s="86"/>
      <c r="P9" s="86"/>
      <c r="Q9" s="86"/>
      <c r="R9" s="86"/>
      <c r="S9" s="86"/>
      <c r="T9" s="86"/>
      <c r="U9" s="86"/>
      <c r="V9" s="86" t="s">
        <v>596</v>
      </c>
      <c r="W9" s="86" t="s">
        <v>597</v>
      </c>
      <c r="X9" s="68" t="s">
        <v>598</v>
      </c>
      <c r="Y9" s="86"/>
      <c r="Z9" s="86"/>
      <c r="AA9" s="86" t="s">
        <v>281</v>
      </c>
      <c r="AB9" s="86"/>
      <c r="AC9" s="86"/>
      <c r="AD9" s="86"/>
      <c r="AE9" s="86" t="s">
        <v>281</v>
      </c>
      <c r="AF9" s="86"/>
      <c r="AG9" s="86"/>
      <c r="AH9" s="86" t="s">
        <v>281</v>
      </c>
      <c r="AI9" s="88">
        <v>41290</v>
      </c>
      <c r="AJ9" s="86" t="s">
        <v>599</v>
      </c>
    </row>
    <row r="10" spans="1:36" ht="100" customHeight="1" x14ac:dyDescent="0.3">
      <c r="A10" s="63">
        <v>3</v>
      </c>
      <c r="B10" s="64" t="s">
        <v>51</v>
      </c>
      <c r="C10" s="85" t="s">
        <v>382</v>
      </c>
      <c r="D10" s="85" t="s">
        <v>383</v>
      </c>
      <c r="E10" s="85" t="s">
        <v>384</v>
      </c>
      <c r="F10" s="86" t="s">
        <v>380</v>
      </c>
      <c r="G10" s="85" t="s">
        <v>385</v>
      </c>
      <c r="H10" s="85" t="s">
        <v>600</v>
      </c>
      <c r="I10" s="86"/>
      <c r="J10" s="86"/>
      <c r="K10" s="86"/>
      <c r="L10" s="86"/>
      <c r="M10" s="86"/>
      <c r="N10" s="86"/>
      <c r="O10" s="86"/>
      <c r="P10" s="86"/>
      <c r="Q10" s="86"/>
      <c r="R10" s="86"/>
      <c r="S10" s="86"/>
      <c r="T10" s="86"/>
      <c r="U10" s="86"/>
      <c r="V10" s="86" t="s">
        <v>592</v>
      </c>
      <c r="W10" s="86" t="s">
        <v>593</v>
      </c>
      <c r="X10" s="86"/>
      <c r="Y10" s="86" t="s">
        <v>281</v>
      </c>
      <c r="Z10" s="86"/>
      <c r="AA10" s="86"/>
      <c r="AB10" s="86"/>
      <c r="AC10" s="86"/>
      <c r="AD10" s="86"/>
      <c r="AE10" s="86"/>
      <c r="AF10" s="86" t="s">
        <v>281</v>
      </c>
      <c r="AG10" s="86"/>
      <c r="AH10" s="86"/>
      <c r="AI10" s="86" t="s">
        <v>601</v>
      </c>
      <c r="AJ10" s="86" t="s">
        <v>595</v>
      </c>
    </row>
    <row r="11" spans="1:36" ht="100" customHeight="1" x14ac:dyDescent="0.3">
      <c r="A11" s="63">
        <v>4</v>
      </c>
      <c r="B11" s="64" t="s">
        <v>51</v>
      </c>
      <c r="C11" s="85" t="s">
        <v>386</v>
      </c>
      <c r="D11" s="85" t="s">
        <v>387</v>
      </c>
      <c r="E11" s="85" t="s">
        <v>88</v>
      </c>
      <c r="F11" s="86" t="s">
        <v>380</v>
      </c>
      <c r="G11" s="85" t="s">
        <v>388</v>
      </c>
      <c r="H11" s="85"/>
      <c r="I11" s="86"/>
      <c r="J11" s="86"/>
      <c r="K11" s="86"/>
      <c r="L11" s="86"/>
      <c r="M11" s="86"/>
      <c r="N11" s="86"/>
      <c r="O11" s="86"/>
      <c r="P11" s="86"/>
      <c r="Q11" s="86"/>
      <c r="R11" s="86"/>
      <c r="S11" s="86"/>
      <c r="T11" s="86"/>
      <c r="U11" s="86"/>
      <c r="V11" s="86" t="s">
        <v>592</v>
      </c>
      <c r="W11" s="86" t="s">
        <v>593</v>
      </c>
      <c r="X11" s="86"/>
      <c r="Y11" s="86"/>
      <c r="Z11" s="86" t="s">
        <v>281</v>
      </c>
      <c r="AA11" s="86"/>
      <c r="AB11" s="86"/>
      <c r="AC11" s="86"/>
      <c r="AD11" s="86"/>
      <c r="AE11" s="86"/>
      <c r="AF11" s="86"/>
      <c r="AG11" s="86"/>
      <c r="AH11" s="86"/>
      <c r="AI11" s="89">
        <v>40351</v>
      </c>
      <c r="AJ11" s="86" t="s">
        <v>602</v>
      </c>
    </row>
    <row r="12" spans="1:36" ht="100" customHeight="1" x14ac:dyDescent="0.3">
      <c r="A12" s="63">
        <v>5</v>
      </c>
      <c r="B12" s="64" t="s">
        <v>51</v>
      </c>
      <c r="C12" s="85" t="s">
        <v>58</v>
      </c>
      <c r="D12" s="85" t="s">
        <v>59</v>
      </c>
      <c r="E12" s="85" t="s">
        <v>60</v>
      </c>
      <c r="F12" s="86" t="s">
        <v>55</v>
      </c>
      <c r="G12" s="85" t="s">
        <v>61</v>
      </c>
      <c r="H12" s="85"/>
      <c r="I12" s="86"/>
      <c r="J12" s="86"/>
      <c r="K12" s="86"/>
      <c r="L12" s="86"/>
      <c r="M12" s="86"/>
      <c r="N12" s="86"/>
      <c r="O12" s="86"/>
      <c r="P12" s="86"/>
      <c r="Q12" s="86"/>
      <c r="R12" s="86"/>
      <c r="S12" s="86"/>
      <c r="T12" s="86"/>
      <c r="U12" s="86"/>
      <c r="V12" s="86" t="s">
        <v>592</v>
      </c>
      <c r="W12" s="86" t="s">
        <v>593</v>
      </c>
      <c r="X12" s="90" t="s">
        <v>603</v>
      </c>
      <c r="Y12" s="86" t="s">
        <v>281</v>
      </c>
      <c r="Z12" s="86" t="s">
        <v>281</v>
      </c>
      <c r="AA12" s="86" t="s">
        <v>281</v>
      </c>
      <c r="AB12" s="86"/>
      <c r="AC12" s="86"/>
      <c r="AD12" s="86"/>
      <c r="AE12" s="86" t="s">
        <v>281</v>
      </c>
      <c r="AF12" s="86"/>
      <c r="AG12" s="86" t="s">
        <v>281</v>
      </c>
      <c r="AH12" s="86"/>
      <c r="AI12" s="86">
        <v>3.65</v>
      </c>
      <c r="AJ12" s="86" t="s">
        <v>604</v>
      </c>
    </row>
    <row r="13" spans="1:36" ht="100" customHeight="1" x14ac:dyDescent="0.3">
      <c r="A13" s="63">
        <v>6</v>
      </c>
      <c r="B13" s="64" t="s">
        <v>51</v>
      </c>
      <c r="C13" s="85" t="s">
        <v>389</v>
      </c>
      <c r="D13" s="85" t="s">
        <v>390</v>
      </c>
      <c r="E13" s="85" t="s">
        <v>60</v>
      </c>
      <c r="F13" s="86" t="s">
        <v>380</v>
      </c>
      <c r="G13" s="85" t="s">
        <v>391</v>
      </c>
      <c r="H13" s="85"/>
      <c r="I13" s="86"/>
      <c r="J13" s="86"/>
      <c r="K13" s="86"/>
      <c r="L13" s="86"/>
      <c r="M13" s="86"/>
      <c r="N13" s="86"/>
      <c r="O13" s="86"/>
      <c r="P13" s="86"/>
      <c r="Q13" s="86"/>
      <c r="R13" s="86"/>
      <c r="S13" s="86"/>
      <c r="T13" s="86"/>
      <c r="U13" s="86" t="s">
        <v>605</v>
      </c>
      <c r="V13" s="86" t="s">
        <v>606</v>
      </c>
      <c r="W13" s="91" t="s">
        <v>607</v>
      </c>
      <c r="X13" s="90"/>
      <c r="Y13" s="86"/>
      <c r="Z13" s="86"/>
      <c r="AA13" s="86" t="s">
        <v>281</v>
      </c>
      <c r="AB13" s="86"/>
      <c r="AC13" s="86"/>
      <c r="AD13" s="86"/>
      <c r="AE13" s="86"/>
      <c r="AF13" s="86"/>
      <c r="AG13" s="86" t="s">
        <v>608</v>
      </c>
      <c r="AH13" s="86"/>
      <c r="AI13" s="86"/>
      <c r="AJ13" s="86" t="s">
        <v>1191</v>
      </c>
    </row>
    <row r="14" spans="1:36" ht="100" customHeight="1" x14ac:dyDescent="0.3">
      <c r="A14" s="63">
        <v>7</v>
      </c>
      <c r="B14" s="64" t="s">
        <v>51</v>
      </c>
      <c r="C14" s="85" t="s">
        <v>392</v>
      </c>
      <c r="D14" s="92" t="s">
        <v>393</v>
      </c>
      <c r="E14" s="92" t="s">
        <v>60</v>
      </c>
      <c r="F14" s="86" t="s">
        <v>380</v>
      </c>
      <c r="G14" s="85" t="s">
        <v>394</v>
      </c>
      <c r="H14" s="85" t="s">
        <v>610</v>
      </c>
      <c r="I14" s="86"/>
      <c r="J14" s="86"/>
      <c r="K14" s="86"/>
      <c r="L14" s="86"/>
      <c r="M14" s="86"/>
      <c r="N14" s="86"/>
      <c r="O14" s="86"/>
      <c r="P14" s="86"/>
      <c r="Q14" s="86"/>
      <c r="R14" s="86"/>
      <c r="S14" s="86"/>
      <c r="T14" s="86"/>
      <c r="U14" s="86"/>
      <c r="V14" s="86" t="s">
        <v>611</v>
      </c>
      <c r="W14" s="93" t="s">
        <v>607</v>
      </c>
      <c r="X14" s="94"/>
      <c r="Y14" s="86" t="s">
        <v>281</v>
      </c>
      <c r="Z14" s="86" t="s">
        <v>281</v>
      </c>
      <c r="AA14" s="86" t="s">
        <v>281</v>
      </c>
      <c r="AB14" s="86" t="s">
        <v>281</v>
      </c>
      <c r="AC14" s="86"/>
      <c r="AD14" s="86"/>
      <c r="AE14" s="86"/>
      <c r="AF14" s="86"/>
      <c r="AG14" s="86" t="s">
        <v>281</v>
      </c>
      <c r="AH14" s="86"/>
      <c r="AI14" s="86" t="s">
        <v>612</v>
      </c>
      <c r="AJ14" s="86" t="s">
        <v>613</v>
      </c>
    </row>
    <row r="15" spans="1:36" ht="100" customHeight="1" x14ac:dyDescent="0.3">
      <c r="A15" s="63">
        <v>8</v>
      </c>
      <c r="B15" s="64" t="s">
        <v>51</v>
      </c>
      <c r="C15" s="85" t="s">
        <v>395</v>
      </c>
      <c r="D15" s="85" t="s">
        <v>396</v>
      </c>
      <c r="E15" s="85" t="s">
        <v>73</v>
      </c>
      <c r="F15" s="86" t="s">
        <v>380</v>
      </c>
      <c r="G15" s="85" t="s">
        <v>397</v>
      </c>
      <c r="H15" s="85"/>
      <c r="I15" s="86"/>
      <c r="J15" s="86"/>
      <c r="K15" s="86"/>
      <c r="L15" s="86"/>
      <c r="M15" s="86"/>
      <c r="N15" s="86"/>
      <c r="O15" s="86"/>
      <c r="P15" s="86"/>
      <c r="Q15" s="86"/>
      <c r="R15" s="86"/>
      <c r="S15" s="86"/>
      <c r="T15" s="86"/>
      <c r="U15" s="86"/>
      <c r="V15" s="86" t="s">
        <v>614</v>
      </c>
      <c r="W15" s="86" t="s">
        <v>615</v>
      </c>
      <c r="X15" s="90" t="s">
        <v>616</v>
      </c>
      <c r="Y15" s="86" t="s">
        <v>281</v>
      </c>
      <c r="Z15" s="86"/>
      <c r="AA15" s="86"/>
      <c r="AB15" s="86" t="s">
        <v>281</v>
      </c>
      <c r="AC15" s="86"/>
      <c r="AD15" s="86"/>
      <c r="AE15" s="86"/>
      <c r="AF15" s="86"/>
      <c r="AG15" s="86" t="s">
        <v>281</v>
      </c>
      <c r="AH15" s="86"/>
      <c r="AI15" s="86" t="s">
        <v>617</v>
      </c>
      <c r="AJ15" s="86" t="s">
        <v>618</v>
      </c>
    </row>
    <row r="16" spans="1:36" ht="100" customHeight="1" x14ac:dyDescent="0.3">
      <c r="A16" s="63">
        <v>9</v>
      </c>
      <c r="B16" s="64" t="s">
        <v>51</v>
      </c>
      <c r="C16" s="85" t="s">
        <v>62</v>
      </c>
      <c r="D16" s="92" t="s">
        <v>63</v>
      </c>
      <c r="E16" s="92" t="s">
        <v>60</v>
      </c>
      <c r="F16" s="86" t="s">
        <v>55</v>
      </c>
      <c r="G16" s="85" t="s">
        <v>64</v>
      </c>
      <c r="H16" s="85"/>
      <c r="I16" s="86"/>
      <c r="J16" s="86"/>
      <c r="K16" s="86"/>
      <c r="L16" s="86"/>
      <c r="M16" s="86"/>
      <c r="N16" s="86"/>
      <c r="O16" s="86"/>
      <c r="P16" s="86"/>
      <c r="Q16" s="86"/>
      <c r="R16" s="86"/>
      <c r="S16" s="86"/>
      <c r="T16" s="86"/>
      <c r="U16" s="86"/>
      <c r="V16" s="86" t="s">
        <v>619</v>
      </c>
      <c r="W16" s="86" t="s">
        <v>593</v>
      </c>
      <c r="X16" s="86"/>
      <c r="Y16" s="86" t="s">
        <v>281</v>
      </c>
      <c r="Z16" s="86" t="s">
        <v>281</v>
      </c>
      <c r="AA16" s="86" t="s">
        <v>281</v>
      </c>
      <c r="AB16" s="86"/>
      <c r="AC16" s="86"/>
      <c r="AD16" s="86"/>
      <c r="AE16" s="86" t="s">
        <v>281</v>
      </c>
      <c r="AF16" s="86"/>
      <c r="AG16" s="86"/>
      <c r="AH16" s="86"/>
      <c r="AI16" s="86">
        <v>40781</v>
      </c>
      <c r="AJ16" s="86" t="s">
        <v>620</v>
      </c>
    </row>
    <row r="17" spans="1:36" ht="100" customHeight="1" x14ac:dyDescent="0.3">
      <c r="A17" s="63">
        <v>10</v>
      </c>
      <c r="B17" s="64" t="s">
        <v>51</v>
      </c>
      <c r="C17" s="85" t="s">
        <v>398</v>
      </c>
      <c r="D17" s="92" t="s">
        <v>399</v>
      </c>
      <c r="E17" s="92" t="s">
        <v>384</v>
      </c>
      <c r="F17" s="86" t="s">
        <v>380</v>
      </c>
      <c r="G17" s="85" t="s">
        <v>400</v>
      </c>
      <c r="H17" s="85" t="s">
        <v>600</v>
      </c>
      <c r="I17" s="86"/>
      <c r="J17" s="86"/>
      <c r="K17" s="86"/>
      <c r="L17" s="86"/>
      <c r="M17" s="86"/>
      <c r="N17" s="86"/>
      <c r="O17" s="86"/>
      <c r="P17" s="86"/>
      <c r="Q17" s="86"/>
      <c r="R17" s="86"/>
      <c r="S17" s="86"/>
      <c r="T17" s="86"/>
      <c r="U17" s="86"/>
      <c r="V17" s="86" t="s">
        <v>621</v>
      </c>
      <c r="W17" s="86" t="s">
        <v>593</v>
      </c>
      <c r="X17" s="86"/>
      <c r="Y17" s="86" t="s">
        <v>281</v>
      </c>
      <c r="Z17" s="86"/>
      <c r="AA17" s="86"/>
      <c r="AB17" s="86"/>
      <c r="AC17" s="86"/>
      <c r="AD17" s="86"/>
      <c r="AE17" s="86"/>
      <c r="AF17" s="86"/>
      <c r="AG17" s="86"/>
      <c r="AH17" s="86" t="s">
        <v>281</v>
      </c>
      <c r="AI17" s="86"/>
      <c r="AJ17" s="86" t="s">
        <v>622</v>
      </c>
    </row>
    <row r="18" spans="1:36" ht="100" customHeight="1" x14ac:dyDescent="0.3">
      <c r="A18" s="63">
        <v>11</v>
      </c>
      <c r="B18" s="64" t="s">
        <v>51</v>
      </c>
      <c r="C18" s="85" t="s">
        <v>65</v>
      </c>
      <c r="D18" s="92" t="s">
        <v>66</v>
      </c>
      <c r="E18" s="92" t="s">
        <v>67</v>
      </c>
      <c r="F18" s="86" t="s">
        <v>68</v>
      </c>
      <c r="G18" s="85" t="s">
        <v>69</v>
      </c>
      <c r="H18" s="85" t="s">
        <v>70</v>
      </c>
      <c r="I18" s="86"/>
      <c r="J18" s="86"/>
      <c r="K18" s="86"/>
      <c r="L18" s="86"/>
      <c r="M18" s="86"/>
      <c r="N18" s="86"/>
      <c r="O18" s="86"/>
      <c r="P18" s="86"/>
      <c r="Q18" s="86"/>
      <c r="R18" s="86"/>
      <c r="S18" s="86"/>
      <c r="T18" s="86"/>
      <c r="U18" s="64"/>
      <c r="V18" s="86" t="s">
        <v>621</v>
      </c>
      <c r="W18" s="86" t="s">
        <v>593</v>
      </c>
      <c r="X18" s="86"/>
      <c r="Y18" s="86" t="s">
        <v>281</v>
      </c>
      <c r="Z18" s="86"/>
      <c r="AA18" s="86"/>
      <c r="AB18" s="86"/>
      <c r="AC18" s="86"/>
      <c r="AD18" s="86"/>
      <c r="AE18" s="86"/>
      <c r="AF18" s="86"/>
      <c r="AG18" s="86"/>
      <c r="AH18" s="86" t="s">
        <v>281</v>
      </c>
      <c r="AI18" s="86"/>
      <c r="AJ18" s="86" t="s">
        <v>622</v>
      </c>
    </row>
    <row r="19" spans="1:36" ht="100" customHeight="1" x14ac:dyDescent="0.3">
      <c r="A19" s="63">
        <v>12</v>
      </c>
      <c r="B19" s="64" t="s">
        <v>51</v>
      </c>
      <c r="C19" s="85" t="s">
        <v>401</v>
      </c>
      <c r="D19" s="92" t="s">
        <v>402</v>
      </c>
      <c r="E19" s="92" t="s">
        <v>103</v>
      </c>
      <c r="F19" s="86" t="s">
        <v>380</v>
      </c>
      <c r="G19" s="85" t="s">
        <v>403</v>
      </c>
      <c r="H19" s="85" t="s">
        <v>623</v>
      </c>
      <c r="I19" s="86"/>
      <c r="J19" s="86"/>
      <c r="K19" s="86"/>
      <c r="L19" s="86"/>
      <c r="M19" s="86"/>
      <c r="N19" s="86"/>
      <c r="O19" s="86"/>
      <c r="P19" s="86"/>
      <c r="Q19" s="86"/>
      <c r="R19" s="86"/>
      <c r="S19" s="86"/>
      <c r="T19" s="86"/>
      <c r="U19" s="86"/>
      <c r="V19" s="86" t="s">
        <v>621</v>
      </c>
      <c r="W19" s="86" t="s">
        <v>593</v>
      </c>
      <c r="X19" s="86"/>
      <c r="Y19" s="86" t="s">
        <v>281</v>
      </c>
      <c r="Z19" s="86"/>
      <c r="AA19" s="86"/>
      <c r="AB19" s="86"/>
      <c r="AC19" s="86"/>
      <c r="AD19" s="86"/>
      <c r="AE19" s="86"/>
      <c r="AF19" s="86"/>
      <c r="AG19" s="86"/>
      <c r="AH19" s="86" t="s">
        <v>281</v>
      </c>
      <c r="AI19" s="86" t="s">
        <v>624</v>
      </c>
      <c r="AJ19" s="86" t="s">
        <v>622</v>
      </c>
    </row>
    <row r="20" spans="1:36" ht="100" customHeight="1" x14ac:dyDescent="0.3">
      <c r="A20" s="63">
        <v>13</v>
      </c>
      <c r="B20" s="64" t="s">
        <v>51</v>
      </c>
      <c r="C20" s="85" t="s">
        <v>71</v>
      </c>
      <c r="D20" s="92" t="s">
        <v>72</v>
      </c>
      <c r="E20" s="92" t="s">
        <v>73</v>
      </c>
      <c r="F20" s="86" t="s">
        <v>55</v>
      </c>
      <c r="G20" s="85" t="s">
        <v>74</v>
      </c>
      <c r="H20" s="85" t="s">
        <v>75</v>
      </c>
      <c r="I20" s="86"/>
      <c r="J20" s="86"/>
      <c r="K20" s="86"/>
      <c r="L20" s="86"/>
      <c r="M20" s="86"/>
      <c r="N20" s="86"/>
      <c r="O20" s="86"/>
      <c r="P20" s="86"/>
      <c r="Q20" s="86"/>
      <c r="R20" s="86"/>
      <c r="S20" s="86"/>
      <c r="T20" s="86"/>
      <c r="U20" s="86"/>
      <c r="V20" s="86" t="s">
        <v>625</v>
      </c>
      <c r="W20" s="86" t="s">
        <v>593</v>
      </c>
      <c r="X20" s="68" t="s">
        <v>626</v>
      </c>
      <c r="Y20" s="86" t="s">
        <v>281</v>
      </c>
      <c r="Z20" s="86"/>
      <c r="AA20" s="86"/>
      <c r="AB20" s="86" t="s">
        <v>281</v>
      </c>
      <c r="AC20" s="86"/>
      <c r="AD20" s="86"/>
      <c r="AE20" s="86"/>
      <c r="AF20" s="86"/>
      <c r="AG20" s="86"/>
      <c r="AH20" s="86" t="s">
        <v>281</v>
      </c>
      <c r="AI20" s="86" t="s">
        <v>627</v>
      </c>
      <c r="AJ20" s="86" t="s">
        <v>628</v>
      </c>
    </row>
    <row r="21" spans="1:36" ht="100" customHeight="1" x14ac:dyDescent="0.3">
      <c r="A21" s="63">
        <v>14</v>
      </c>
      <c r="B21" s="64" t="s">
        <v>51</v>
      </c>
      <c r="C21" s="85" t="s">
        <v>76</v>
      </c>
      <c r="D21" s="92" t="s">
        <v>77</v>
      </c>
      <c r="E21" s="92" t="s">
        <v>60</v>
      </c>
      <c r="F21" s="86" t="s">
        <v>55</v>
      </c>
      <c r="G21" s="85" t="s">
        <v>78</v>
      </c>
      <c r="H21" s="85"/>
      <c r="I21" s="86"/>
      <c r="J21" s="86"/>
      <c r="K21" s="86"/>
      <c r="L21" s="86"/>
      <c r="M21" s="86"/>
      <c r="N21" s="86"/>
      <c r="O21" s="86"/>
      <c r="P21" s="86"/>
      <c r="Q21" s="86"/>
      <c r="R21" s="86"/>
      <c r="S21" s="86"/>
      <c r="T21" s="86"/>
      <c r="U21" s="86"/>
      <c r="V21" s="86" t="s">
        <v>629</v>
      </c>
      <c r="W21" s="91" t="s">
        <v>630</v>
      </c>
      <c r="X21" s="91"/>
      <c r="Y21" s="91"/>
      <c r="Z21" s="86" t="s">
        <v>281</v>
      </c>
      <c r="AA21" s="86" t="s">
        <v>281</v>
      </c>
      <c r="AB21" s="91"/>
      <c r="AC21" s="91"/>
      <c r="AD21" s="91"/>
      <c r="AE21" s="91" t="s">
        <v>281</v>
      </c>
      <c r="AF21" s="91"/>
      <c r="AG21" s="91" t="s">
        <v>608</v>
      </c>
      <c r="AH21" s="91"/>
      <c r="AI21" s="91">
        <v>6.29</v>
      </c>
      <c r="AJ21" s="86" t="s">
        <v>622</v>
      </c>
    </row>
    <row r="22" spans="1:36" ht="100" customHeight="1" x14ac:dyDescent="0.3">
      <c r="A22" s="63">
        <v>15</v>
      </c>
      <c r="B22" s="64" t="s">
        <v>51</v>
      </c>
      <c r="C22" s="85" t="s">
        <v>79</v>
      </c>
      <c r="D22" s="92" t="s">
        <v>80</v>
      </c>
      <c r="E22" s="92" t="s">
        <v>81</v>
      </c>
      <c r="F22" s="86" t="s">
        <v>55</v>
      </c>
      <c r="G22" s="85" t="s">
        <v>82</v>
      </c>
      <c r="H22" s="85"/>
      <c r="I22" s="86"/>
      <c r="J22" s="86"/>
      <c r="K22" s="86"/>
      <c r="L22" s="86"/>
      <c r="M22" s="86"/>
      <c r="N22" s="86"/>
      <c r="O22" s="86"/>
      <c r="P22" s="86"/>
      <c r="Q22" s="86"/>
      <c r="R22" s="86"/>
      <c r="S22" s="86"/>
      <c r="T22" s="86"/>
      <c r="U22" s="86"/>
      <c r="V22" s="86" t="s">
        <v>614</v>
      </c>
      <c r="W22" s="91" t="s">
        <v>51</v>
      </c>
      <c r="X22" s="91"/>
      <c r="Y22" s="91" t="s">
        <v>281</v>
      </c>
      <c r="Z22" s="86" t="s">
        <v>281</v>
      </c>
      <c r="AA22" s="86" t="s">
        <v>116</v>
      </c>
      <c r="AB22" s="91"/>
      <c r="AC22" s="91"/>
      <c r="AD22" s="91"/>
      <c r="AE22" s="91" t="s">
        <v>281</v>
      </c>
      <c r="AF22" s="91"/>
      <c r="AG22" s="91" t="s">
        <v>608</v>
      </c>
      <c r="AH22" s="91"/>
      <c r="AI22" s="91" t="s">
        <v>631</v>
      </c>
      <c r="AJ22" s="86" t="s">
        <v>622</v>
      </c>
    </row>
    <row r="23" spans="1:36" ht="100" customHeight="1" x14ac:dyDescent="0.3">
      <c r="A23" s="63">
        <v>16</v>
      </c>
      <c r="B23" s="64" t="s">
        <v>51</v>
      </c>
      <c r="C23" s="85" t="s">
        <v>404</v>
      </c>
      <c r="D23" s="92" t="s">
        <v>405</v>
      </c>
      <c r="E23" s="92" t="s">
        <v>175</v>
      </c>
      <c r="F23" s="86" t="s">
        <v>380</v>
      </c>
      <c r="G23" s="85" t="s">
        <v>406</v>
      </c>
      <c r="H23" s="85" t="s">
        <v>632</v>
      </c>
      <c r="I23" s="86"/>
      <c r="J23" s="86"/>
      <c r="K23" s="86"/>
      <c r="L23" s="86"/>
      <c r="M23" s="86"/>
      <c r="N23" s="86"/>
      <c r="O23" s="86"/>
      <c r="P23" s="86"/>
      <c r="Q23" s="86"/>
      <c r="R23" s="86"/>
      <c r="S23" s="86"/>
      <c r="T23" s="86"/>
      <c r="U23" s="86"/>
      <c r="V23" s="86" t="s">
        <v>580</v>
      </c>
      <c r="W23" s="91" t="s">
        <v>630</v>
      </c>
      <c r="X23" s="91"/>
      <c r="Y23" s="91"/>
      <c r="Z23" s="86" t="s">
        <v>281</v>
      </c>
      <c r="AA23" s="91"/>
      <c r="AB23" s="91"/>
      <c r="AC23" s="91"/>
      <c r="AD23" s="91"/>
      <c r="AE23" s="91"/>
      <c r="AF23" s="91"/>
      <c r="AG23" s="91" t="s">
        <v>608</v>
      </c>
      <c r="AH23" s="91"/>
      <c r="AI23" s="91">
        <v>2012</v>
      </c>
      <c r="AJ23" s="86" t="s">
        <v>622</v>
      </c>
    </row>
    <row r="24" spans="1:36" ht="100" customHeight="1" x14ac:dyDescent="0.3">
      <c r="A24" s="63">
        <v>17</v>
      </c>
      <c r="B24" s="64" t="s">
        <v>51</v>
      </c>
      <c r="C24" s="85" t="s">
        <v>407</v>
      </c>
      <c r="D24" s="92" t="s">
        <v>408</v>
      </c>
      <c r="E24" s="92" t="s">
        <v>348</v>
      </c>
      <c r="F24" s="86" t="s">
        <v>380</v>
      </c>
      <c r="G24" s="85" t="s">
        <v>409</v>
      </c>
      <c r="H24" s="85"/>
      <c r="I24" s="86"/>
      <c r="J24" s="86"/>
      <c r="K24" s="86"/>
      <c r="L24" s="86"/>
      <c r="M24" s="86"/>
      <c r="N24" s="86"/>
      <c r="O24" s="86"/>
      <c r="P24" s="86"/>
      <c r="Q24" s="86"/>
      <c r="R24" s="86"/>
      <c r="S24" s="86"/>
      <c r="T24" s="86"/>
      <c r="U24" s="86"/>
      <c r="V24" s="86" t="s">
        <v>614</v>
      </c>
      <c r="W24" s="91" t="s">
        <v>51</v>
      </c>
      <c r="X24" s="91"/>
      <c r="Y24" s="91" t="s">
        <v>281</v>
      </c>
      <c r="Z24" s="86" t="s">
        <v>281</v>
      </c>
      <c r="AA24" s="86" t="s">
        <v>116</v>
      </c>
      <c r="AB24" s="91"/>
      <c r="AC24" s="91"/>
      <c r="AD24" s="91"/>
      <c r="AE24" s="91" t="s">
        <v>281</v>
      </c>
      <c r="AF24" s="91"/>
      <c r="AG24" s="91" t="s">
        <v>608</v>
      </c>
      <c r="AH24" s="91"/>
      <c r="AI24" s="88" t="s">
        <v>633</v>
      </c>
      <c r="AJ24" s="86" t="s">
        <v>634</v>
      </c>
    </row>
    <row r="25" spans="1:36" ht="100" customHeight="1" x14ac:dyDescent="0.3">
      <c r="A25" s="63">
        <v>18</v>
      </c>
      <c r="B25" s="64" t="s">
        <v>51</v>
      </c>
      <c r="C25" s="85" t="s">
        <v>83</v>
      </c>
      <c r="D25" s="92" t="s">
        <v>84</v>
      </c>
      <c r="E25" s="92" t="s">
        <v>54</v>
      </c>
      <c r="F25" s="86" t="s">
        <v>55</v>
      </c>
      <c r="G25" s="85" t="s">
        <v>85</v>
      </c>
      <c r="H25" s="85" t="s">
        <v>1172</v>
      </c>
      <c r="I25" s="86"/>
      <c r="J25" s="86"/>
      <c r="K25" s="86"/>
      <c r="L25" s="86"/>
      <c r="M25" s="86"/>
      <c r="N25" s="86"/>
      <c r="O25" s="86"/>
      <c r="P25" s="86"/>
      <c r="Q25" s="86"/>
      <c r="R25" s="86"/>
      <c r="S25" s="86"/>
      <c r="T25" s="86"/>
      <c r="U25" s="86"/>
      <c r="V25" s="86" t="s">
        <v>580</v>
      </c>
      <c r="W25" s="91" t="s">
        <v>51</v>
      </c>
      <c r="X25" s="91"/>
      <c r="Y25" s="91"/>
      <c r="Z25" s="86" t="s">
        <v>281</v>
      </c>
      <c r="AA25" s="91"/>
      <c r="AB25" s="91"/>
      <c r="AC25" s="91"/>
      <c r="AD25" s="91"/>
      <c r="AE25" s="91"/>
      <c r="AF25" s="91"/>
      <c r="AG25" s="91" t="s">
        <v>608</v>
      </c>
      <c r="AH25" s="91"/>
      <c r="AI25" s="91"/>
      <c r="AJ25" s="86" t="s">
        <v>622</v>
      </c>
    </row>
    <row r="26" spans="1:36" ht="42" x14ac:dyDescent="0.3">
      <c r="A26" s="63">
        <v>19</v>
      </c>
      <c r="B26" s="64" t="s">
        <v>51</v>
      </c>
      <c r="C26" s="85" t="s">
        <v>86</v>
      </c>
      <c r="D26" s="92" t="s">
        <v>87</v>
      </c>
      <c r="E26" s="92" t="s">
        <v>88</v>
      </c>
      <c r="F26" s="86" t="s">
        <v>68</v>
      </c>
      <c r="G26" s="85" t="s">
        <v>89</v>
      </c>
      <c r="H26" s="85" t="s">
        <v>90</v>
      </c>
      <c r="I26" s="86"/>
      <c r="J26" s="86"/>
      <c r="K26" s="86"/>
      <c r="L26" s="86"/>
      <c r="M26" s="86"/>
      <c r="N26" s="86"/>
      <c r="O26" s="86"/>
      <c r="P26" s="86"/>
      <c r="Q26" s="86"/>
      <c r="R26" s="86"/>
      <c r="S26" s="86"/>
      <c r="T26" s="86"/>
      <c r="U26" s="86"/>
      <c r="V26" s="86" t="s">
        <v>580</v>
      </c>
      <c r="W26" s="91" t="s">
        <v>630</v>
      </c>
      <c r="X26" s="91"/>
      <c r="Y26" s="91"/>
      <c r="Z26" s="86" t="s">
        <v>281</v>
      </c>
      <c r="AA26" s="91"/>
      <c r="AB26" s="91"/>
      <c r="AC26" s="91"/>
      <c r="AD26" s="91"/>
      <c r="AE26" s="91"/>
      <c r="AF26" s="91"/>
      <c r="AG26" s="91"/>
      <c r="AH26" s="91" t="s">
        <v>608</v>
      </c>
      <c r="AI26" s="91"/>
      <c r="AJ26" s="86" t="s">
        <v>622</v>
      </c>
    </row>
    <row r="27" spans="1:36" ht="100" customHeight="1" x14ac:dyDescent="0.3">
      <c r="A27" s="63">
        <v>20</v>
      </c>
      <c r="B27" s="64" t="s">
        <v>51</v>
      </c>
      <c r="C27" s="85" t="s">
        <v>91</v>
      </c>
      <c r="D27" s="85" t="s">
        <v>92</v>
      </c>
      <c r="E27" s="85" t="s">
        <v>67</v>
      </c>
      <c r="F27" s="86" t="s">
        <v>68</v>
      </c>
      <c r="G27" s="85" t="s">
        <v>93</v>
      </c>
      <c r="H27" s="85" t="s">
        <v>94</v>
      </c>
      <c r="I27" s="86"/>
      <c r="J27" s="86"/>
      <c r="K27" s="86"/>
      <c r="L27" s="86"/>
      <c r="M27" s="86"/>
      <c r="N27" s="86"/>
      <c r="O27" s="86"/>
      <c r="P27" s="86"/>
      <c r="Q27" s="86"/>
      <c r="R27" s="86"/>
      <c r="S27" s="86"/>
      <c r="T27" s="86"/>
      <c r="U27" s="86"/>
      <c r="V27" s="86" t="s">
        <v>635</v>
      </c>
      <c r="W27" s="91" t="s">
        <v>51</v>
      </c>
      <c r="X27" s="91"/>
      <c r="Y27" s="91"/>
      <c r="Z27" s="86"/>
      <c r="AA27" s="86" t="s">
        <v>281</v>
      </c>
      <c r="AB27" s="91"/>
      <c r="AC27" s="91"/>
      <c r="AD27" s="91"/>
      <c r="AE27" s="91"/>
      <c r="AF27" s="91"/>
      <c r="AG27" s="91"/>
      <c r="AH27" s="91" t="s">
        <v>608</v>
      </c>
      <c r="AI27" s="88" t="s">
        <v>636</v>
      </c>
      <c r="AJ27" s="86" t="s">
        <v>637</v>
      </c>
    </row>
    <row r="28" spans="1:36" ht="100" customHeight="1" x14ac:dyDescent="0.3">
      <c r="A28" s="63">
        <v>21</v>
      </c>
      <c r="B28" s="64" t="s">
        <v>51</v>
      </c>
      <c r="C28" s="85" t="s">
        <v>95</v>
      </c>
      <c r="D28" s="85" t="s">
        <v>96</v>
      </c>
      <c r="E28" s="85" t="s">
        <v>73</v>
      </c>
      <c r="F28" s="86" t="s">
        <v>68</v>
      </c>
      <c r="G28" s="85" t="s">
        <v>97</v>
      </c>
      <c r="H28" s="85" t="s">
        <v>98</v>
      </c>
      <c r="I28" s="86"/>
      <c r="J28" s="86"/>
      <c r="K28" s="86"/>
      <c r="L28" s="86"/>
      <c r="M28" s="86"/>
      <c r="N28" s="86"/>
      <c r="O28" s="86"/>
      <c r="P28" s="86"/>
      <c r="Q28" s="86"/>
      <c r="R28" s="86"/>
      <c r="S28" s="86"/>
      <c r="T28" s="86"/>
      <c r="U28" s="86"/>
      <c r="V28" s="86" t="s">
        <v>638</v>
      </c>
      <c r="W28" s="86" t="s">
        <v>639</v>
      </c>
      <c r="X28" s="86"/>
      <c r="Y28" s="86"/>
      <c r="Z28" s="86"/>
      <c r="AA28" s="86"/>
      <c r="AB28" s="86" t="s">
        <v>281</v>
      </c>
      <c r="AC28" s="86"/>
      <c r="AD28" s="86"/>
      <c r="AE28" s="86"/>
      <c r="AF28" s="86" t="s">
        <v>281</v>
      </c>
      <c r="AG28" s="86"/>
      <c r="AH28" s="86"/>
      <c r="AI28" s="86">
        <v>1</v>
      </c>
      <c r="AJ28" s="86" t="s">
        <v>622</v>
      </c>
    </row>
    <row r="29" spans="1:36" ht="100" customHeight="1" x14ac:dyDescent="0.3">
      <c r="A29" s="63">
        <v>22</v>
      </c>
      <c r="B29" s="64" t="s">
        <v>51</v>
      </c>
      <c r="C29" s="85" t="s">
        <v>99</v>
      </c>
      <c r="D29" s="85" t="s">
        <v>100</v>
      </c>
      <c r="E29" s="85" t="s">
        <v>73</v>
      </c>
      <c r="F29" s="86" t="s">
        <v>55</v>
      </c>
      <c r="G29" s="85" t="s">
        <v>97</v>
      </c>
      <c r="H29" s="85" t="s">
        <v>98</v>
      </c>
      <c r="I29" s="86"/>
      <c r="J29" s="86"/>
      <c r="K29" s="86"/>
      <c r="L29" s="86"/>
      <c r="M29" s="86"/>
      <c r="N29" s="86"/>
      <c r="O29" s="86"/>
      <c r="P29" s="86"/>
      <c r="Q29" s="86"/>
      <c r="R29" s="86"/>
      <c r="S29" s="86"/>
      <c r="T29" s="86"/>
      <c r="U29" s="86"/>
      <c r="V29" s="86" t="s">
        <v>638</v>
      </c>
      <c r="W29" s="86" t="s">
        <v>639</v>
      </c>
      <c r="X29" s="86"/>
      <c r="Y29" s="86"/>
      <c r="Z29" s="86"/>
      <c r="AA29" s="86"/>
      <c r="AB29" s="86" t="s">
        <v>281</v>
      </c>
      <c r="AC29" s="86"/>
      <c r="AD29" s="86"/>
      <c r="AE29" s="86"/>
      <c r="AF29" s="86" t="s">
        <v>281</v>
      </c>
      <c r="AG29" s="86"/>
      <c r="AH29" s="86"/>
      <c r="AI29" s="86">
        <v>1</v>
      </c>
      <c r="AJ29" s="86" t="s">
        <v>622</v>
      </c>
    </row>
    <row r="30" spans="1:36" ht="100" customHeight="1" x14ac:dyDescent="0.3">
      <c r="A30" s="63">
        <v>23</v>
      </c>
      <c r="B30" s="64" t="s">
        <v>51</v>
      </c>
      <c r="C30" s="85" t="s">
        <v>101</v>
      </c>
      <c r="D30" s="85" t="s">
        <v>102</v>
      </c>
      <c r="E30" s="85" t="s">
        <v>103</v>
      </c>
      <c r="F30" s="86" t="s">
        <v>55</v>
      </c>
      <c r="G30" s="85" t="s">
        <v>97</v>
      </c>
      <c r="H30" s="85" t="s">
        <v>98</v>
      </c>
      <c r="I30" s="86"/>
      <c r="J30" s="86"/>
      <c r="K30" s="86"/>
      <c r="L30" s="86"/>
      <c r="M30" s="86"/>
      <c r="N30" s="86"/>
      <c r="O30" s="86"/>
      <c r="P30" s="86"/>
      <c r="Q30" s="86"/>
      <c r="R30" s="86"/>
      <c r="S30" s="86"/>
      <c r="T30" s="86"/>
      <c r="U30" s="86"/>
      <c r="V30" s="86" t="s">
        <v>638</v>
      </c>
      <c r="W30" s="86" t="s">
        <v>639</v>
      </c>
      <c r="X30" s="86"/>
      <c r="Y30" s="86"/>
      <c r="Z30" s="86"/>
      <c r="AA30" s="86"/>
      <c r="AB30" s="86" t="s">
        <v>281</v>
      </c>
      <c r="AC30" s="86"/>
      <c r="AD30" s="86"/>
      <c r="AE30" s="86"/>
      <c r="AF30" s="86" t="s">
        <v>281</v>
      </c>
      <c r="AG30" s="86"/>
      <c r="AH30" s="86"/>
      <c r="AI30" s="86">
        <v>1</v>
      </c>
      <c r="AJ30" s="86" t="s">
        <v>622</v>
      </c>
    </row>
    <row r="31" spans="1:36" ht="100" customHeight="1" x14ac:dyDescent="0.3">
      <c r="A31" s="63">
        <v>24</v>
      </c>
      <c r="B31" s="64" t="s">
        <v>51</v>
      </c>
      <c r="C31" s="85" t="s">
        <v>104</v>
      </c>
      <c r="D31" s="85" t="s">
        <v>105</v>
      </c>
      <c r="E31" s="85" t="s">
        <v>73</v>
      </c>
      <c r="F31" s="86" t="s">
        <v>55</v>
      </c>
      <c r="G31" s="85" t="s">
        <v>97</v>
      </c>
      <c r="H31" s="85" t="s">
        <v>98</v>
      </c>
      <c r="I31" s="86"/>
      <c r="J31" s="86"/>
      <c r="K31" s="86"/>
      <c r="L31" s="86"/>
      <c r="M31" s="86"/>
      <c r="N31" s="86"/>
      <c r="O31" s="86"/>
      <c r="P31" s="86"/>
      <c r="Q31" s="86"/>
      <c r="R31" s="86"/>
      <c r="S31" s="86"/>
      <c r="T31" s="86"/>
      <c r="U31" s="86"/>
      <c r="V31" s="86" t="s">
        <v>638</v>
      </c>
      <c r="W31" s="86" t="s">
        <v>639</v>
      </c>
      <c r="X31" s="86"/>
      <c r="Y31" s="86"/>
      <c r="Z31" s="86"/>
      <c r="AA31" s="86"/>
      <c r="AB31" s="86" t="s">
        <v>281</v>
      </c>
      <c r="AC31" s="86"/>
      <c r="AD31" s="86"/>
      <c r="AE31" s="86"/>
      <c r="AF31" s="86" t="s">
        <v>281</v>
      </c>
      <c r="AG31" s="86"/>
      <c r="AH31" s="86"/>
      <c r="AI31" s="86">
        <v>1</v>
      </c>
      <c r="AJ31" s="86" t="s">
        <v>622</v>
      </c>
    </row>
    <row r="32" spans="1:36" ht="100" customHeight="1" x14ac:dyDescent="0.3">
      <c r="A32" s="63">
        <v>25</v>
      </c>
      <c r="B32" s="64" t="s">
        <v>51</v>
      </c>
      <c r="C32" s="85" t="s">
        <v>106</v>
      </c>
      <c r="D32" s="85" t="s">
        <v>107</v>
      </c>
      <c r="E32" s="85" t="s">
        <v>103</v>
      </c>
      <c r="F32" s="86" t="s">
        <v>55</v>
      </c>
      <c r="G32" s="85" t="s">
        <v>97</v>
      </c>
      <c r="H32" s="85" t="s">
        <v>98</v>
      </c>
      <c r="I32" s="86"/>
      <c r="J32" s="86"/>
      <c r="K32" s="86"/>
      <c r="L32" s="86"/>
      <c r="M32" s="86"/>
      <c r="N32" s="86"/>
      <c r="O32" s="86"/>
      <c r="P32" s="86"/>
      <c r="Q32" s="86"/>
      <c r="R32" s="86"/>
      <c r="S32" s="86"/>
      <c r="T32" s="86"/>
      <c r="U32" s="86"/>
      <c r="V32" s="86" t="s">
        <v>638</v>
      </c>
      <c r="W32" s="86" t="s">
        <v>639</v>
      </c>
      <c r="X32" s="86"/>
      <c r="Y32" s="86"/>
      <c r="Z32" s="86"/>
      <c r="AA32" s="86"/>
      <c r="AB32" s="86" t="s">
        <v>281</v>
      </c>
      <c r="AC32" s="86"/>
      <c r="AD32" s="86"/>
      <c r="AE32" s="86"/>
      <c r="AF32" s="86" t="s">
        <v>281</v>
      </c>
      <c r="AG32" s="86"/>
      <c r="AH32" s="86"/>
      <c r="AI32" s="86">
        <v>1</v>
      </c>
      <c r="AJ32" s="86" t="s">
        <v>622</v>
      </c>
    </row>
    <row r="33" spans="1:36" ht="100" customHeight="1" x14ac:dyDescent="0.3">
      <c r="A33" s="63">
        <v>26</v>
      </c>
      <c r="B33" s="64" t="s">
        <v>51</v>
      </c>
      <c r="C33" s="85" t="s">
        <v>410</v>
      </c>
      <c r="D33" s="85" t="s">
        <v>411</v>
      </c>
      <c r="E33" s="85" t="s">
        <v>73</v>
      </c>
      <c r="F33" s="86" t="s">
        <v>380</v>
      </c>
      <c r="G33" s="85" t="s">
        <v>412</v>
      </c>
      <c r="H33" s="85" t="s">
        <v>640</v>
      </c>
      <c r="I33" s="86"/>
      <c r="J33" s="86"/>
      <c r="K33" s="86"/>
      <c r="L33" s="86"/>
      <c r="M33" s="86"/>
      <c r="N33" s="86"/>
      <c r="O33" s="86"/>
      <c r="P33" s="86"/>
      <c r="Q33" s="86"/>
      <c r="R33" s="86"/>
      <c r="S33" s="86"/>
      <c r="T33" s="86"/>
      <c r="U33" s="86"/>
      <c r="V33" s="86" t="s">
        <v>638</v>
      </c>
      <c r="W33" s="86" t="s">
        <v>639</v>
      </c>
      <c r="X33" s="86"/>
      <c r="Y33" s="86"/>
      <c r="Z33" s="86"/>
      <c r="AA33" s="86"/>
      <c r="AB33" s="86" t="s">
        <v>281</v>
      </c>
      <c r="AC33" s="86"/>
      <c r="AD33" s="86"/>
      <c r="AE33" s="86"/>
      <c r="AF33" s="86" t="s">
        <v>281</v>
      </c>
      <c r="AG33" s="86"/>
      <c r="AH33" s="86"/>
      <c r="AI33" s="86">
        <v>1</v>
      </c>
      <c r="AJ33" s="86" t="s">
        <v>622</v>
      </c>
    </row>
    <row r="34" spans="1:36" ht="100" customHeight="1" x14ac:dyDescent="0.3">
      <c r="A34" s="63">
        <v>27</v>
      </c>
      <c r="B34" s="64" t="s">
        <v>51</v>
      </c>
      <c r="C34" s="85" t="s">
        <v>108</v>
      </c>
      <c r="D34" s="85" t="s">
        <v>109</v>
      </c>
      <c r="E34" s="85" t="s">
        <v>73</v>
      </c>
      <c r="F34" s="86" t="s">
        <v>55</v>
      </c>
      <c r="G34" s="85" t="s">
        <v>97</v>
      </c>
      <c r="H34" s="85" t="s">
        <v>98</v>
      </c>
      <c r="I34" s="86"/>
      <c r="J34" s="86"/>
      <c r="K34" s="86"/>
      <c r="L34" s="86"/>
      <c r="M34" s="86"/>
      <c r="N34" s="86"/>
      <c r="O34" s="86"/>
      <c r="P34" s="86"/>
      <c r="Q34" s="86"/>
      <c r="R34" s="86"/>
      <c r="S34" s="86"/>
      <c r="T34" s="86"/>
      <c r="U34" s="86"/>
      <c r="V34" s="86" t="s">
        <v>638</v>
      </c>
      <c r="W34" s="86" t="s">
        <v>639</v>
      </c>
      <c r="X34" s="86"/>
      <c r="Y34" s="86"/>
      <c r="Z34" s="86"/>
      <c r="AA34" s="86"/>
      <c r="AB34" s="86" t="s">
        <v>281</v>
      </c>
      <c r="AC34" s="86"/>
      <c r="AD34" s="86"/>
      <c r="AE34" s="86"/>
      <c r="AF34" s="86" t="s">
        <v>281</v>
      </c>
      <c r="AG34" s="86"/>
      <c r="AH34" s="86"/>
      <c r="AI34" s="86">
        <v>1</v>
      </c>
      <c r="AJ34" s="86" t="s">
        <v>622</v>
      </c>
    </row>
    <row r="35" spans="1:36" ht="100" customHeight="1" x14ac:dyDescent="0.3">
      <c r="A35" s="63">
        <v>28</v>
      </c>
      <c r="B35" s="64" t="s">
        <v>51</v>
      </c>
      <c r="C35" s="85" t="s">
        <v>110</v>
      </c>
      <c r="D35" s="85" t="s">
        <v>111</v>
      </c>
      <c r="E35" s="85" t="s">
        <v>73</v>
      </c>
      <c r="F35" s="86" t="s">
        <v>55</v>
      </c>
      <c r="G35" s="85" t="s">
        <v>97</v>
      </c>
      <c r="H35" s="85" t="s">
        <v>98</v>
      </c>
      <c r="I35" s="86"/>
      <c r="J35" s="86"/>
      <c r="K35" s="86"/>
      <c r="L35" s="86"/>
      <c r="M35" s="86"/>
      <c r="N35" s="86"/>
      <c r="O35" s="86"/>
      <c r="P35" s="86"/>
      <c r="Q35" s="86"/>
      <c r="R35" s="86"/>
      <c r="S35" s="86"/>
      <c r="T35" s="86"/>
      <c r="U35" s="86"/>
      <c r="V35" s="86" t="s">
        <v>638</v>
      </c>
      <c r="W35" s="86" t="s">
        <v>639</v>
      </c>
      <c r="X35" s="86"/>
      <c r="Y35" s="86"/>
      <c r="Z35" s="86"/>
      <c r="AA35" s="86"/>
      <c r="AB35" s="86" t="s">
        <v>281</v>
      </c>
      <c r="AC35" s="86"/>
      <c r="AD35" s="86"/>
      <c r="AE35" s="86"/>
      <c r="AF35" s="86" t="s">
        <v>281</v>
      </c>
      <c r="AG35" s="86"/>
      <c r="AH35" s="86"/>
      <c r="AI35" s="86">
        <v>1</v>
      </c>
      <c r="AJ35" s="86" t="s">
        <v>622</v>
      </c>
    </row>
    <row r="36" spans="1:36" ht="100" customHeight="1" x14ac:dyDescent="0.3">
      <c r="A36" s="63">
        <v>29</v>
      </c>
      <c r="B36" s="64" t="s">
        <v>51</v>
      </c>
      <c r="C36" s="85" t="s">
        <v>112</v>
      </c>
      <c r="D36" s="85" t="s">
        <v>113</v>
      </c>
      <c r="E36" s="85" t="s">
        <v>73</v>
      </c>
      <c r="F36" s="86" t="s">
        <v>55</v>
      </c>
      <c r="G36" s="85" t="s">
        <v>97</v>
      </c>
      <c r="H36" s="85" t="s">
        <v>98</v>
      </c>
      <c r="I36" s="86"/>
      <c r="J36" s="86"/>
      <c r="K36" s="86"/>
      <c r="L36" s="86"/>
      <c r="M36" s="86"/>
      <c r="N36" s="86"/>
      <c r="O36" s="86"/>
      <c r="P36" s="86"/>
      <c r="Q36" s="86"/>
      <c r="R36" s="86"/>
      <c r="S36" s="86"/>
      <c r="T36" s="86"/>
      <c r="U36" s="86"/>
      <c r="V36" s="86" t="s">
        <v>638</v>
      </c>
      <c r="W36" s="86" t="s">
        <v>639</v>
      </c>
      <c r="X36" s="86"/>
      <c r="Y36" s="86"/>
      <c r="Z36" s="86"/>
      <c r="AA36" s="86"/>
      <c r="AB36" s="86" t="s">
        <v>281</v>
      </c>
      <c r="AC36" s="86"/>
      <c r="AD36" s="86"/>
      <c r="AE36" s="86"/>
      <c r="AF36" s="86" t="s">
        <v>281</v>
      </c>
      <c r="AG36" s="86"/>
      <c r="AH36" s="86"/>
      <c r="AI36" s="86">
        <v>1</v>
      </c>
      <c r="AJ36" s="86" t="s">
        <v>622</v>
      </c>
    </row>
    <row r="37" spans="1:36" ht="100" customHeight="1" x14ac:dyDescent="0.3">
      <c r="A37" s="63">
        <v>30</v>
      </c>
      <c r="B37" s="64" t="s">
        <v>51</v>
      </c>
      <c r="C37" s="85" t="s">
        <v>114</v>
      </c>
      <c r="D37" s="85" t="s">
        <v>115</v>
      </c>
      <c r="E37" s="85" t="s">
        <v>116</v>
      </c>
      <c r="F37" s="86" t="s">
        <v>68</v>
      </c>
      <c r="G37" s="85" t="s">
        <v>1171</v>
      </c>
      <c r="H37" s="85" t="s">
        <v>98</v>
      </c>
      <c r="I37" s="86"/>
      <c r="J37" s="86"/>
      <c r="K37" s="86"/>
      <c r="L37" s="86"/>
      <c r="M37" s="86"/>
      <c r="N37" s="86"/>
      <c r="O37" s="86"/>
      <c r="P37" s="86"/>
      <c r="Q37" s="86"/>
      <c r="R37" s="86"/>
      <c r="S37" s="86"/>
      <c r="T37" s="86"/>
      <c r="U37" s="86"/>
      <c r="V37" s="86" t="s">
        <v>638</v>
      </c>
      <c r="W37" s="86" t="s">
        <v>639</v>
      </c>
      <c r="X37" s="86"/>
      <c r="Y37" s="86"/>
      <c r="Z37" s="86"/>
      <c r="AA37" s="86"/>
      <c r="AB37" s="86" t="s">
        <v>281</v>
      </c>
      <c r="AC37" s="86"/>
      <c r="AD37" s="86"/>
      <c r="AE37" s="86"/>
      <c r="AF37" s="86" t="s">
        <v>281</v>
      </c>
      <c r="AG37" s="86"/>
      <c r="AH37" s="86"/>
      <c r="AI37" s="86">
        <v>1</v>
      </c>
      <c r="AJ37" s="86" t="s">
        <v>622</v>
      </c>
    </row>
    <row r="38" spans="1:36" ht="100" customHeight="1" x14ac:dyDescent="0.3">
      <c r="A38" s="63">
        <v>31</v>
      </c>
      <c r="B38" s="64" t="s">
        <v>51</v>
      </c>
      <c r="C38" s="85" t="s">
        <v>117</v>
      </c>
      <c r="D38" s="85" t="s">
        <v>118</v>
      </c>
      <c r="E38" s="85" t="s">
        <v>119</v>
      </c>
      <c r="F38" s="86" t="s">
        <v>55</v>
      </c>
      <c r="G38" s="85" t="s">
        <v>97</v>
      </c>
      <c r="H38" s="85" t="s">
        <v>98</v>
      </c>
      <c r="I38" s="86"/>
      <c r="J38" s="86"/>
      <c r="K38" s="86"/>
      <c r="L38" s="86"/>
      <c r="M38" s="86"/>
      <c r="N38" s="86"/>
      <c r="O38" s="86"/>
      <c r="P38" s="86"/>
      <c r="Q38" s="86"/>
      <c r="R38" s="86"/>
      <c r="S38" s="86"/>
      <c r="T38" s="86"/>
      <c r="U38" s="86"/>
      <c r="V38" s="86" t="s">
        <v>638</v>
      </c>
      <c r="W38" s="86" t="s">
        <v>639</v>
      </c>
      <c r="X38" s="86"/>
      <c r="Y38" s="86"/>
      <c r="Z38" s="86"/>
      <c r="AA38" s="86"/>
      <c r="AB38" s="86" t="s">
        <v>281</v>
      </c>
      <c r="AC38" s="86"/>
      <c r="AD38" s="86"/>
      <c r="AE38" s="86"/>
      <c r="AF38" s="86" t="s">
        <v>281</v>
      </c>
      <c r="AG38" s="86"/>
      <c r="AH38" s="86"/>
      <c r="AI38" s="86">
        <v>1</v>
      </c>
      <c r="AJ38" s="86" t="s">
        <v>622</v>
      </c>
    </row>
    <row r="39" spans="1:36" ht="100" customHeight="1" x14ac:dyDescent="0.3">
      <c r="A39" s="63">
        <v>32</v>
      </c>
      <c r="B39" s="64" t="s">
        <v>51</v>
      </c>
      <c r="C39" s="85" t="s">
        <v>413</v>
      </c>
      <c r="D39" s="85" t="s">
        <v>414</v>
      </c>
      <c r="E39" s="85" t="s">
        <v>194</v>
      </c>
      <c r="F39" s="86" t="s">
        <v>380</v>
      </c>
      <c r="G39" s="85" t="s">
        <v>415</v>
      </c>
      <c r="H39" s="85" t="s">
        <v>98</v>
      </c>
      <c r="I39" s="86"/>
      <c r="J39" s="86"/>
      <c r="K39" s="86"/>
      <c r="L39" s="86"/>
      <c r="M39" s="86"/>
      <c r="N39" s="86"/>
      <c r="O39" s="86"/>
      <c r="P39" s="86"/>
      <c r="Q39" s="86"/>
      <c r="R39" s="86"/>
      <c r="S39" s="86"/>
      <c r="T39" s="86"/>
      <c r="U39" s="86"/>
      <c r="V39" s="86" t="s">
        <v>638</v>
      </c>
      <c r="W39" s="86" t="s">
        <v>639</v>
      </c>
      <c r="X39" s="86"/>
      <c r="Y39" s="86"/>
      <c r="Z39" s="86"/>
      <c r="AA39" s="86"/>
      <c r="AB39" s="86" t="s">
        <v>281</v>
      </c>
      <c r="AC39" s="86"/>
      <c r="AD39" s="86"/>
      <c r="AE39" s="86"/>
      <c r="AF39" s="86" t="s">
        <v>281</v>
      </c>
      <c r="AG39" s="86"/>
      <c r="AH39" s="86"/>
      <c r="AI39" s="86">
        <v>1</v>
      </c>
      <c r="AJ39" s="86" t="s">
        <v>622</v>
      </c>
    </row>
    <row r="40" spans="1:36" ht="100" customHeight="1" x14ac:dyDescent="0.3">
      <c r="A40" s="63">
        <v>33</v>
      </c>
      <c r="B40" s="64" t="s">
        <v>51</v>
      </c>
      <c r="C40" s="85" t="s">
        <v>120</v>
      </c>
      <c r="D40" s="85" t="s">
        <v>121</v>
      </c>
      <c r="E40" s="85" t="s">
        <v>73</v>
      </c>
      <c r="F40" s="86" t="s">
        <v>55</v>
      </c>
      <c r="G40" s="85" t="s">
        <v>97</v>
      </c>
      <c r="H40" s="85" t="s">
        <v>98</v>
      </c>
      <c r="I40" s="86"/>
      <c r="J40" s="86"/>
      <c r="K40" s="86"/>
      <c r="L40" s="86"/>
      <c r="M40" s="86"/>
      <c r="N40" s="86"/>
      <c r="O40" s="86"/>
      <c r="P40" s="86"/>
      <c r="Q40" s="86"/>
      <c r="R40" s="86"/>
      <c r="S40" s="86"/>
      <c r="T40" s="86"/>
      <c r="U40" s="86"/>
      <c r="V40" s="86" t="s">
        <v>582</v>
      </c>
      <c r="W40" s="86" t="s">
        <v>639</v>
      </c>
      <c r="X40" s="86"/>
      <c r="Y40" s="86"/>
      <c r="Z40" s="86"/>
      <c r="AA40" s="86"/>
      <c r="AB40" s="86" t="s">
        <v>281</v>
      </c>
      <c r="AC40" s="86"/>
      <c r="AD40" s="86"/>
      <c r="AE40" s="86"/>
      <c r="AF40" s="86" t="s">
        <v>281</v>
      </c>
      <c r="AG40" s="86"/>
      <c r="AH40" s="86"/>
      <c r="AI40" s="86">
        <v>1.1299999999999999</v>
      </c>
      <c r="AJ40" s="86" t="s">
        <v>622</v>
      </c>
    </row>
    <row r="41" spans="1:36" ht="100" customHeight="1" x14ac:dyDescent="0.3">
      <c r="A41" s="63">
        <v>34</v>
      </c>
      <c r="B41" s="64" t="s">
        <v>51</v>
      </c>
      <c r="C41" s="85" t="s">
        <v>122</v>
      </c>
      <c r="D41" s="85" t="s">
        <v>123</v>
      </c>
      <c r="E41" s="85" t="s">
        <v>103</v>
      </c>
      <c r="F41" s="86" t="s">
        <v>55</v>
      </c>
      <c r="G41" s="85" t="s">
        <v>124</v>
      </c>
      <c r="H41" s="85" t="s">
        <v>98</v>
      </c>
      <c r="I41" s="86"/>
      <c r="J41" s="86"/>
      <c r="K41" s="86"/>
      <c r="L41" s="86"/>
      <c r="M41" s="86"/>
      <c r="N41" s="86"/>
      <c r="O41" s="86"/>
      <c r="P41" s="86"/>
      <c r="Q41" s="86"/>
      <c r="R41" s="86"/>
      <c r="S41" s="86"/>
      <c r="T41" s="86"/>
      <c r="U41" s="86"/>
      <c r="V41" s="86" t="s">
        <v>582</v>
      </c>
      <c r="W41" s="86" t="s">
        <v>639</v>
      </c>
      <c r="X41" s="86"/>
      <c r="Y41" s="86"/>
      <c r="Z41" s="86"/>
      <c r="AA41" s="86"/>
      <c r="AB41" s="86" t="s">
        <v>281</v>
      </c>
      <c r="AC41" s="86"/>
      <c r="AD41" s="86"/>
      <c r="AE41" s="86"/>
      <c r="AF41" s="86" t="s">
        <v>281</v>
      </c>
      <c r="AG41" s="86"/>
      <c r="AH41" s="86"/>
      <c r="AI41" s="86">
        <v>1.2</v>
      </c>
      <c r="AJ41" s="86" t="s">
        <v>622</v>
      </c>
    </row>
    <row r="42" spans="1:36" ht="100" customHeight="1" x14ac:dyDescent="0.3">
      <c r="A42" s="63">
        <v>35</v>
      </c>
      <c r="B42" s="64" t="s">
        <v>51</v>
      </c>
      <c r="C42" s="85" t="s">
        <v>125</v>
      </c>
      <c r="D42" s="85" t="s">
        <v>126</v>
      </c>
      <c r="E42" s="85" t="s">
        <v>73</v>
      </c>
      <c r="F42" s="86" t="s">
        <v>68</v>
      </c>
      <c r="G42" s="85" t="s">
        <v>127</v>
      </c>
      <c r="H42" s="85" t="s">
        <v>98</v>
      </c>
      <c r="I42" s="86"/>
      <c r="J42" s="86"/>
      <c r="K42" s="86"/>
      <c r="L42" s="86"/>
      <c r="M42" s="86"/>
      <c r="N42" s="86"/>
      <c r="O42" s="86"/>
      <c r="P42" s="86"/>
      <c r="Q42" s="86"/>
      <c r="R42" s="86"/>
      <c r="S42" s="86"/>
      <c r="T42" s="86"/>
      <c r="U42" s="86"/>
      <c r="V42" s="86" t="s">
        <v>582</v>
      </c>
      <c r="W42" s="86" t="s">
        <v>639</v>
      </c>
      <c r="X42" s="86"/>
      <c r="Y42" s="86"/>
      <c r="Z42" s="86"/>
      <c r="AA42" s="86"/>
      <c r="AB42" s="86" t="s">
        <v>281</v>
      </c>
      <c r="AC42" s="86"/>
      <c r="AD42" s="86"/>
      <c r="AE42" s="86"/>
      <c r="AF42" s="86" t="s">
        <v>281</v>
      </c>
      <c r="AG42" s="86"/>
      <c r="AH42" s="86"/>
      <c r="AI42" s="86">
        <v>1.6</v>
      </c>
      <c r="AJ42" s="86" t="s">
        <v>622</v>
      </c>
    </row>
    <row r="43" spans="1:36" ht="100" customHeight="1" x14ac:dyDescent="0.3">
      <c r="A43" s="63">
        <v>36</v>
      </c>
      <c r="B43" s="64" t="s">
        <v>51</v>
      </c>
      <c r="C43" s="85" t="s">
        <v>128</v>
      </c>
      <c r="D43" s="85" t="s">
        <v>129</v>
      </c>
      <c r="E43" s="85" t="s">
        <v>103</v>
      </c>
      <c r="F43" s="86" t="s">
        <v>55</v>
      </c>
      <c r="G43" s="85" t="s">
        <v>97</v>
      </c>
      <c r="H43" s="85" t="s">
        <v>98</v>
      </c>
      <c r="I43" s="86"/>
      <c r="J43" s="86"/>
      <c r="K43" s="86"/>
      <c r="L43" s="86"/>
      <c r="M43" s="86"/>
      <c r="N43" s="86"/>
      <c r="O43" s="86"/>
      <c r="P43" s="86"/>
      <c r="Q43" s="86"/>
      <c r="R43" s="86"/>
      <c r="S43" s="86"/>
      <c r="T43" s="86"/>
      <c r="U43" s="86"/>
      <c r="V43" s="86" t="s">
        <v>582</v>
      </c>
      <c r="W43" s="86" t="s">
        <v>639</v>
      </c>
      <c r="X43" s="86"/>
      <c r="Y43" s="86"/>
      <c r="Z43" s="86"/>
      <c r="AA43" s="86"/>
      <c r="AB43" s="86" t="s">
        <v>281</v>
      </c>
      <c r="AC43" s="86"/>
      <c r="AD43" s="86"/>
      <c r="AE43" s="86"/>
      <c r="AF43" s="86" t="s">
        <v>281</v>
      </c>
      <c r="AG43" s="86"/>
      <c r="AH43" s="86"/>
      <c r="AI43" s="95">
        <v>1.1599999999999999</v>
      </c>
      <c r="AJ43" s="86" t="s">
        <v>622</v>
      </c>
    </row>
    <row r="44" spans="1:36" ht="100" customHeight="1" x14ac:dyDescent="0.3">
      <c r="A44" s="63">
        <v>37</v>
      </c>
      <c r="B44" s="64" t="s">
        <v>51</v>
      </c>
      <c r="C44" s="85" t="s">
        <v>130</v>
      </c>
      <c r="D44" s="85" t="s">
        <v>131</v>
      </c>
      <c r="E44" s="85" t="s">
        <v>73</v>
      </c>
      <c r="F44" s="86" t="s">
        <v>55</v>
      </c>
      <c r="G44" s="85" t="s">
        <v>97</v>
      </c>
      <c r="H44" s="85" t="s">
        <v>98</v>
      </c>
      <c r="I44" s="86"/>
      <c r="J44" s="86"/>
      <c r="K44" s="86"/>
      <c r="L44" s="86"/>
      <c r="M44" s="86"/>
      <c r="N44" s="86"/>
      <c r="O44" s="86"/>
      <c r="P44" s="86"/>
      <c r="Q44" s="86"/>
      <c r="R44" s="86"/>
      <c r="S44" s="86"/>
      <c r="T44" s="86"/>
      <c r="U44" s="86"/>
      <c r="V44" s="86" t="s">
        <v>582</v>
      </c>
      <c r="W44" s="86" t="s">
        <v>639</v>
      </c>
      <c r="X44" s="86"/>
      <c r="Y44" s="86"/>
      <c r="Z44" s="86"/>
      <c r="AA44" s="86"/>
      <c r="AB44" s="86" t="s">
        <v>281</v>
      </c>
      <c r="AC44" s="86"/>
      <c r="AD44" s="86"/>
      <c r="AE44" s="86"/>
      <c r="AF44" s="86" t="s">
        <v>281</v>
      </c>
      <c r="AG44" s="86"/>
      <c r="AH44" s="86"/>
      <c r="AI44" s="86">
        <v>1.6</v>
      </c>
      <c r="AJ44" s="86" t="s">
        <v>622</v>
      </c>
    </row>
    <row r="45" spans="1:36" ht="100" customHeight="1" x14ac:dyDescent="0.3">
      <c r="A45" s="63">
        <v>38</v>
      </c>
      <c r="B45" s="64" t="s">
        <v>51</v>
      </c>
      <c r="C45" s="85" t="s">
        <v>416</v>
      </c>
      <c r="D45" s="85" t="s">
        <v>417</v>
      </c>
      <c r="E45" s="85" t="s">
        <v>73</v>
      </c>
      <c r="F45" s="86" t="s">
        <v>380</v>
      </c>
      <c r="G45" s="85" t="s">
        <v>409</v>
      </c>
      <c r="H45" s="85"/>
      <c r="I45" s="86"/>
      <c r="J45" s="86"/>
      <c r="K45" s="86"/>
      <c r="L45" s="86"/>
      <c r="M45" s="86"/>
      <c r="N45" s="86"/>
      <c r="O45" s="86"/>
      <c r="P45" s="86"/>
      <c r="Q45" s="86"/>
      <c r="R45" s="86"/>
      <c r="S45" s="86"/>
      <c r="T45" s="86"/>
      <c r="U45" s="86"/>
      <c r="V45" s="86" t="s">
        <v>614</v>
      </c>
      <c r="W45" s="86" t="s">
        <v>615</v>
      </c>
      <c r="X45" s="86" t="s">
        <v>641</v>
      </c>
      <c r="Y45" s="86" t="s">
        <v>281</v>
      </c>
      <c r="Z45" s="86"/>
      <c r="AA45" s="86"/>
      <c r="AB45" s="86" t="s">
        <v>281</v>
      </c>
      <c r="AC45" s="86"/>
      <c r="AD45" s="86"/>
      <c r="AE45" s="86"/>
      <c r="AF45" s="86"/>
      <c r="AG45" s="86"/>
      <c r="AH45" s="86" t="s">
        <v>281</v>
      </c>
      <c r="AI45" s="86" t="s">
        <v>642</v>
      </c>
      <c r="AJ45" s="86" t="s">
        <v>643</v>
      </c>
    </row>
    <row r="46" spans="1:36" ht="100" customHeight="1" x14ac:dyDescent="0.3">
      <c r="A46" s="63">
        <v>39</v>
      </c>
      <c r="B46" s="64" t="s">
        <v>51</v>
      </c>
      <c r="C46" s="85" t="s">
        <v>132</v>
      </c>
      <c r="D46" s="85" t="s">
        <v>133</v>
      </c>
      <c r="E46" s="85" t="s">
        <v>73</v>
      </c>
      <c r="F46" s="86" t="s">
        <v>68</v>
      </c>
      <c r="G46" s="85" t="s">
        <v>1173</v>
      </c>
      <c r="H46" s="85" t="s">
        <v>134</v>
      </c>
      <c r="I46" s="86"/>
      <c r="J46" s="86"/>
      <c r="K46" s="86"/>
      <c r="L46" s="86"/>
      <c r="M46" s="86"/>
      <c r="N46" s="86"/>
      <c r="O46" s="86"/>
      <c r="P46" s="86"/>
      <c r="Q46" s="86"/>
      <c r="R46" s="86"/>
      <c r="S46" s="86"/>
      <c r="T46" s="86"/>
      <c r="U46" s="86"/>
      <c r="V46" s="86" t="s">
        <v>582</v>
      </c>
      <c r="W46" s="86" t="s">
        <v>639</v>
      </c>
      <c r="X46" s="86"/>
      <c r="Y46" s="86"/>
      <c r="Z46" s="86"/>
      <c r="AA46" s="86"/>
      <c r="AB46" s="86" t="s">
        <v>281</v>
      </c>
      <c r="AC46" s="86"/>
      <c r="AD46" s="86"/>
      <c r="AE46" s="86"/>
      <c r="AF46" s="86" t="s">
        <v>281</v>
      </c>
      <c r="AG46" s="86"/>
      <c r="AH46" s="86"/>
      <c r="AI46" s="86">
        <v>1</v>
      </c>
      <c r="AJ46" s="86" t="s">
        <v>644</v>
      </c>
    </row>
    <row r="47" spans="1:36" ht="100" customHeight="1" x14ac:dyDescent="0.3">
      <c r="A47" s="63">
        <v>40</v>
      </c>
      <c r="B47" s="64" t="s">
        <v>51</v>
      </c>
      <c r="C47" s="85" t="s">
        <v>135</v>
      </c>
      <c r="D47" s="85" t="s">
        <v>136</v>
      </c>
      <c r="E47" s="85" t="s">
        <v>103</v>
      </c>
      <c r="F47" s="86" t="s">
        <v>68</v>
      </c>
      <c r="G47" s="69" t="s">
        <v>137</v>
      </c>
      <c r="H47" s="69" t="s">
        <v>1174</v>
      </c>
      <c r="I47" s="70"/>
      <c r="J47" s="86"/>
      <c r="K47" s="86"/>
      <c r="L47" s="86"/>
      <c r="M47" s="86"/>
      <c r="N47" s="86"/>
      <c r="O47" s="86"/>
      <c r="P47" s="86"/>
      <c r="Q47" s="86"/>
      <c r="R47" s="86"/>
      <c r="S47" s="86"/>
      <c r="T47" s="86"/>
      <c r="U47" s="86"/>
      <c r="V47" s="86" t="s">
        <v>582</v>
      </c>
      <c r="W47" s="86" t="s">
        <v>639</v>
      </c>
      <c r="X47" s="90"/>
      <c r="Y47" s="86"/>
      <c r="Z47" s="86"/>
      <c r="AA47" s="86"/>
      <c r="AB47" s="86" t="s">
        <v>281</v>
      </c>
      <c r="AC47" s="86"/>
      <c r="AD47" s="86"/>
      <c r="AE47" s="86"/>
      <c r="AF47" s="86" t="s">
        <v>281</v>
      </c>
      <c r="AG47" s="86"/>
      <c r="AH47" s="86"/>
      <c r="AI47" s="86" t="s">
        <v>642</v>
      </c>
      <c r="AJ47" s="86" t="s">
        <v>622</v>
      </c>
    </row>
    <row r="48" spans="1:36" ht="100" customHeight="1" x14ac:dyDescent="0.3">
      <c r="A48" s="63">
        <v>41</v>
      </c>
      <c r="B48" s="64" t="s">
        <v>51</v>
      </c>
      <c r="C48" s="85" t="s">
        <v>138</v>
      </c>
      <c r="D48" s="85" t="s">
        <v>139</v>
      </c>
      <c r="E48" s="85" t="s">
        <v>140</v>
      </c>
      <c r="F48" s="86" t="s">
        <v>68</v>
      </c>
      <c r="G48" s="85" t="s">
        <v>141</v>
      </c>
      <c r="H48" s="85" t="s">
        <v>142</v>
      </c>
      <c r="I48" s="86"/>
      <c r="J48" s="86"/>
      <c r="K48" s="86"/>
      <c r="L48" s="86"/>
      <c r="M48" s="86"/>
      <c r="N48" s="86"/>
      <c r="O48" s="86"/>
      <c r="P48" s="86"/>
      <c r="Q48" s="86"/>
      <c r="R48" s="86"/>
      <c r="S48" s="86"/>
      <c r="T48" s="86"/>
      <c r="U48" s="86"/>
      <c r="V48" s="86" t="s">
        <v>645</v>
      </c>
      <c r="W48" s="86" t="s">
        <v>593</v>
      </c>
      <c r="X48" s="90"/>
      <c r="Y48" s="86" t="s">
        <v>281</v>
      </c>
      <c r="Z48" s="86"/>
      <c r="AA48" s="86"/>
      <c r="AB48" s="86"/>
      <c r="AC48" s="86"/>
      <c r="AD48" s="86"/>
      <c r="AE48" s="86"/>
      <c r="AF48" s="86" t="s">
        <v>281</v>
      </c>
      <c r="AG48" s="86"/>
      <c r="AH48" s="86"/>
      <c r="AI48" s="86"/>
      <c r="AJ48" s="86" t="s">
        <v>622</v>
      </c>
    </row>
    <row r="49" spans="1:36" ht="100" customHeight="1" x14ac:dyDescent="0.3">
      <c r="A49" s="63">
        <v>42</v>
      </c>
      <c r="B49" s="64" t="s">
        <v>51</v>
      </c>
      <c r="C49" s="85" t="s">
        <v>418</v>
      </c>
      <c r="D49" s="85" t="s">
        <v>419</v>
      </c>
      <c r="E49" s="85" t="s">
        <v>236</v>
      </c>
      <c r="F49" s="86" t="s">
        <v>380</v>
      </c>
      <c r="G49" s="85" t="s">
        <v>420</v>
      </c>
      <c r="H49" s="85"/>
      <c r="I49" s="86"/>
      <c r="J49" s="86"/>
      <c r="K49" s="86"/>
      <c r="L49" s="86"/>
      <c r="M49" s="86"/>
      <c r="N49" s="86"/>
      <c r="O49" s="86"/>
      <c r="P49" s="86"/>
      <c r="Q49" s="86"/>
      <c r="R49" s="86"/>
      <c r="S49" s="86"/>
      <c r="T49" s="86"/>
      <c r="U49" s="86" t="s">
        <v>605</v>
      </c>
      <c r="V49" s="86" t="s">
        <v>592</v>
      </c>
      <c r="W49" s="86" t="s">
        <v>593</v>
      </c>
      <c r="X49" s="90"/>
      <c r="Y49" s="86" t="s">
        <v>281</v>
      </c>
      <c r="Z49" s="86"/>
      <c r="AA49" s="86"/>
      <c r="AB49" s="86"/>
      <c r="AC49" s="86"/>
      <c r="AD49" s="86" t="s">
        <v>281</v>
      </c>
      <c r="AE49" s="86"/>
      <c r="AF49" s="86" t="s">
        <v>281</v>
      </c>
      <c r="AG49" s="86"/>
      <c r="AH49" s="86"/>
      <c r="AI49" s="86" t="s">
        <v>646</v>
      </c>
      <c r="AJ49" s="86" t="s">
        <v>647</v>
      </c>
    </row>
    <row r="50" spans="1:36" ht="100" customHeight="1" x14ac:dyDescent="0.3">
      <c r="A50" s="63">
        <v>43</v>
      </c>
      <c r="B50" s="64" t="s">
        <v>51</v>
      </c>
      <c r="C50" s="85" t="s">
        <v>421</v>
      </c>
      <c r="D50" s="85" t="s">
        <v>419</v>
      </c>
      <c r="E50" s="85" t="s">
        <v>236</v>
      </c>
      <c r="F50" s="86" t="s">
        <v>380</v>
      </c>
      <c r="G50" s="85" t="s">
        <v>420</v>
      </c>
      <c r="H50" s="85"/>
      <c r="I50" s="86"/>
      <c r="J50" s="86"/>
      <c r="K50" s="86"/>
      <c r="L50" s="86"/>
      <c r="M50" s="86"/>
      <c r="N50" s="86"/>
      <c r="O50" s="86"/>
      <c r="P50" s="86"/>
      <c r="Q50" s="86"/>
      <c r="R50" s="86"/>
      <c r="S50" s="86"/>
      <c r="T50" s="86"/>
      <c r="U50" s="86" t="s">
        <v>605</v>
      </c>
      <c r="V50" s="86" t="s">
        <v>592</v>
      </c>
      <c r="W50" s="86" t="s">
        <v>593</v>
      </c>
      <c r="X50" s="90"/>
      <c r="Y50" s="86" t="s">
        <v>281</v>
      </c>
      <c r="Z50" s="86"/>
      <c r="AA50" s="86"/>
      <c r="AB50" s="86"/>
      <c r="AC50" s="86"/>
      <c r="AD50" s="86" t="s">
        <v>281</v>
      </c>
      <c r="AE50" s="86"/>
      <c r="AF50" s="86" t="s">
        <v>281</v>
      </c>
      <c r="AG50" s="86"/>
      <c r="AH50" s="86"/>
      <c r="AI50" s="86" t="s">
        <v>648</v>
      </c>
      <c r="AJ50" s="86" t="s">
        <v>647</v>
      </c>
    </row>
    <row r="51" spans="1:36" ht="100" customHeight="1" x14ac:dyDescent="0.3">
      <c r="A51" s="63">
        <v>44</v>
      </c>
      <c r="B51" s="64" t="s">
        <v>51</v>
      </c>
      <c r="C51" s="85" t="s">
        <v>422</v>
      </c>
      <c r="D51" s="85" t="s">
        <v>1187</v>
      </c>
      <c r="E51" s="85" t="s">
        <v>175</v>
      </c>
      <c r="F51" s="86" t="s">
        <v>380</v>
      </c>
      <c r="G51" s="85" t="s">
        <v>424</v>
      </c>
      <c r="H51" s="85" t="s">
        <v>154</v>
      </c>
      <c r="I51" s="86"/>
      <c r="J51" s="86"/>
      <c r="K51" s="86"/>
      <c r="L51" s="86"/>
      <c r="M51" s="86"/>
      <c r="N51" s="86"/>
      <c r="O51" s="86"/>
      <c r="P51" s="86"/>
      <c r="Q51" s="86"/>
      <c r="R51" s="86"/>
      <c r="S51" s="86"/>
      <c r="T51" s="86"/>
      <c r="U51" s="86"/>
      <c r="V51" s="86" t="s">
        <v>592</v>
      </c>
      <c r="W51" s="86" t="s">
        <v>593</v>
      </c>
      <c r="X51" s="90"/>
      <c r="Y51" s="86" t="s">
        <v>281</v>
      </c>
      <c r="Z51" s="86"/>
      <c r="AA51" s="86"/>
      <c r="AB51" s="86"/>
      <c r="AC51" s="86"/>
      <c r="AD51" s="86"/>
      <c r="AE51" s="86"/>
      <c r="AF51" s="86" t="s">
        <v>281</v>
      </c>
      <c r="AG51" s="86"/>
      <c r="AH51" s="86"/>
      <c r="AI51" s="86"/>
      <c r="AJ51" s="86" t="s">
        <v>622</v>
      </c>
    </row>
    <row r="52" spans="1:36" ht="100" customHeight="1" x14ac:dyDescent="0.3">
      <c r="A52" s="63">
        <v>45</v>
      </c>
      <c r="B52" s="64" t="s">
        <v>51</v>
      </c>
      <c r="C52" s="85" t="s">
        <v>143</v>
      </c>
      <c r="D52" s="92" t="s">
        <v>144</v>
      </c>
      <c r="E52" s="92" t="s">
        <v>73</v>
      </c>
      <c r="F52" s="86" t="s">
        <v>68</v>
      </c>
      <c r="G52" s="85" t="s">
        <v>145</v>
      </c>
      <c r="H52" s="85" t="s">
        <v>146</v>
      </c>
      <c r="I52" s="86"/>
      <c r="J52" s="86"/>
      <c r="K52" s="86"/>
      <c r="L52" s="86"/>
      <c r="M52" s="86"/>
      <c r="N52" s="86"/>
      <c r="O52" s="86"/>
      <c r="P52" s="86"/>
      <c r="Q52" s="86"/>
      <c r="R52" s="86"/>
      <c r="S52" s="86"/>
      <c r="T52" s="86"/>
      <c r="U52" s="86"/>
      <c r="V52" s="86" t="s">
        <v>592</v>
      </c>
      <c r="W52" s="96" t="s">
        <v>593</v>
      </c>
      <c r="X52" s="94"/>
      <c r="Y52" s="96" t="s">
        <v>281</v>
      </c>
      <c r="Z52" s="96"/>
      <c r="AA52" s="96"/>
      <c r="AB52" s="96"/>
      <c r="AC52" s="96"/>
      <c r="AD52" s="96"/>
      <c r="AE52" s="96"/>
      <c r="AF52" s="96" t="s">
        <v>281</v>
      </c>
      <c r="AG52" s="96"/>
      <c r="AH52" s="96"/>
      <c r="AI52" s="86"/>
      <c r="AJ52" s="86" t="s">
        <v>622</v>
      </c>
    </row>
    <row r="53" spans="1:36" ht="100" customHeight="1" x14ac:dyDescent="0.3">
      <c r="A53" s="63">
        <v>46</v>
      </c>
      <c r="B53" s="64" t="s">
        <v>51</v>
      </c>
      <c r="C53" s="85" t="s">
        <v>425</v>
      </c>
      <c r="D53" s="92" t="s">
        <v>426</v>
      </c>
      <c r="E53" s="92" t="s">
        <v>236</v>
      </c>
      <c r="F53" s="86" t="s">
        <v>380</v>
      </c>
      <c r="G53" s="85" t="s">
        <v>332</v>
      </c>
      <c r="H53" s="85"/>
      <c r="I53" s="86"/>
      <c r="J53" s="86"/>
      <c r="K53" s="86"/>
      <c r="L53" s="86"/>
      <c r="M53" s="86"/>
      <c r="N53" s="86"/>
      <c r="O53" s="86"/>
      <c r="P53" s="86"/>
      <c r="Q53" s="86"/>
      <c r="R53" s="86"/>
      <c r="S53" s="86"/>
      <c r="T53" s="86"/>
      <c r="U53" s="86" t="s">
        <v>605</v>
      </c>
      <c r="V53" s="86" t="s">
        <v>592</v>
      </c>
      <c r="W53" s="96" t="s">
        <v>593</v>
      </c>
      <c r="X53" s="94"/>
      <c r="Y53" s="96" t="s">
        <v>281</v>
      </c>
      <c r="Z53" s="96"/>
      <c r="AA53" s="96"/>
      <c r="AB53" s="96"/>
      <c r="AC53" s="96"/>
      <c r="AD53" s="96"/>
      <c r="AE53" s="96"/>
      <c r="AF53" s="96" t="s">
        <v>281</v>
      </c>
      <c r="AG53" s="96"/>
      <c r="AH53" s="96"/>
      <c r="AI53" s="86"/>
      <c r="AJ53" s="86" t="s">
        <v>622</v>
      </c>
    </row>
    <row r="54" spans="1:36" ht="100" customHeight="1" x14ac:dyDescent="0.3">
      <c r="A54" s="63">
        <v>47</v>
      </c>
      <c r="B54" s="64" t="s">
        <v>51</v>
      </c>
      <c r="C54" s="85" t="s">
        <v>147</v>
      </c>
      <c r="D54" s="92" t="s">
        <v>148</v>
      </c>
      <c r="E54" s="92" t="s">
        <v>119</v>
      </c>
      <c r="F54" s="86" t="s">
        <v>68</v>
      </c>
      <c r="G54" s="85" t="s">
        <v>149</v>
      </c>
      <c r="H54" s="85"/>
      <c r="I54" s="86"/>
      <c r="J54" s="86"/>
      <c r="K54" s="86"/>
      <c r="L54" s="86"/>
      <c r="M54" s="86"/>
      <c r="N54" s="86"/>
      <c r="O54" s="86"/>
      <c r="P54" s="86"/>
      <c r="Q54" s="86"/>
      <c r="R54" s="86"/>
      <c r="S54" s="86"/>
      <c r="T54" s="86"/>
      <c r="U54" s="86"/>
      <c r="V54" s="86" t="s">
        <v>592</v>
      </c>
      <c r="W54" s="96" t="s">
        <v>593</v>
      </c>
      <c r="X54" s="94"/>
      <c r="Y54" s="96" t="s">
        <v>281</v>
      </c>
      <c r="Z54" s="96"/>
      <c r="AA54" s="96"/>
      <c r="AB54" s="96"/>
      <c r="AC54" s="96"/>
      <c r="AD54" s="96"/>
      <c r="AE54" s="96"/>
      <c r="AF54" s="96" t="s">
        <v>281</v>
      </c>
      <c r="AG54" s="96"/>
      <c r="AH54" s="96"/>
      <c r="AI54" s="86"/>
      <c r="AJ54" s="86" t="s">
        <v>622</v>
      </c>
    </row>
    <row r="55" spans="1:36" ht="100" customHeight="1" x14ac:dyDescent="0.3">
      <c r="A55" s="63">
        <v>48</v>
      </c>
      <c r="B55" s="64" t="s">
        <v>51</v>
      </c>
      <c r="C55" s="85" t="s">
        <v>150</v>
      </c>
      <c r="D55" s="92" t="s">
        <v>151</v>
      </c>
      <c r="E55" s="92" t="s">
        <v>152</v>
      </c>
      <c r="F55" s="86" t="s">
        <v>55</v>
      </c>
      <c r="G55" s="85" t="s">
        <v>153</v>
      </c>
      <c r="H55" s="85" t="s">
        <v>154</v>
      </c>
      <c r="I55" s="86"/>
      <c r="J55" s="86"/>
      <c r="K55" s="86"/>
      <c r="L55" s="86"/>
      <c r="M55" s="86"/>
      <c r="N55" s="86"/>
      <c r="O55" s="86"/>
      <c r="P55" s="86"/>
      <c r="Q55" s="86"/>
      <c r="R55" s="86"/>
      <c r="S55" s="86"/>
      <c r="T55" s="86"/>
      <c r="U55" s="86"/>
      <c r="V55" s="86" t="s">
        <v>592</v>
      </c>
      <c r="W55" s="96" t="s">
        <v>593</v>
      </c>
      <c r="X55" s="94"/>
      <c r="Y55" s="96" t="s">
        <v>281</v>
      </c>
      <c r="Z55" s="96"/>
      <c r="AA55" s="96"/>
      <c r="AB55" s="96"/>
      <c r="AC55" s="96"/>
      <c r="AD55" s="96"/>
      <c r="AE55" s="96"/>
      <c r="AF55" s="96" t="s">
        <v>281</v>
      </c>
      <c r="AG55" s="96"/>
      <c r="AH55" s="96"/>
      <c r="AI55" s="86"/>
      <c r="AJ55" s="86" t="s">
        <v>622</v>
      </c>
    </row>
    <row r="56" spans="1:36" ht="100" customHeight="1" x14ac:dyDescent="0.3">
      <c r="A56" s="63">
        <v>49</v>
      </c>
      <c r="B56" s="64" t="s">
        <v>51</v>
      </c>
      <c r="C56" s="85" t="s">
        <v>427</v>
      </c>
      <c r="D56" s="92" t="s">
        <v>428</v>
      </c>
      <c r="E56" s="92" t="s">
        <v>88</v>
      </c>
      <c r="F56" s="86" t="s">
        <v>380</v>
      </c>
      <c r="G56" s="85" t="s">
        <v>429</v>
      </c>
      <c r="H56" s="85" t="s">
        <v>154</v>
      </c>
      <c r="I56" s="86"/>
      <c r="J56" s="86"/>
      <c r="K56" s="86"/>
      <c r="L56" s="86"/>
      <c r="M56" s="86"/>
      <c r="N56" s="86"/>
      <c r="O56" s="86"/>
      <c r="P56" s="86"/>
      <c r="Q56" s="86"/>
      <c r="R56" s="86"/>
      <c r="S56" s="86"/>
      <c r="T56" s="86"/>
      <c r="U56" s="86"/>
      <c r="V56" s="86" t="s">
        <v>592</v>
      </c>
      <c r="W56" s="96" t="s">
        <v>593</v>
      </c>
      <c r="X56" s="94"/>
      <c r="Y56" s="96" t="s">
        <v>281</v>
      </c>
      <c r="Z56" s="96"/>
      <c r="AA56" s="96"/>
      <c r="AB56" s="96"/>
      <c r="AC56" s="96"/>
      <c r="AD56" s="96"/>
      <c r="AE56" s="96"/>
      <c r="AF56" s="96" t="s">
        <v>281</v>
      </c>
      <c r="AG56" s="96"/>
      <c r="AH56" s="96"/>
      <c r="AI56" s="86"/>
      <c r="AJ56" s="86" t="s">
        <v>622</v>
      </c>
    </row>
    <row r="57" spans="1:36" ht="100" customHeight="1" x14ac:dyDescent="0.3">
      <c r="A57" s="63">
        <v>50</v>
      </c>
      <c r="B57" s="64" t="s">
        <v>51</v>
      </c>
      <c r="C57" s="85" t="s">
        <v>1175</v>
      </c>
      <c r="D57" s="92" t="s">
        <v>156</v>
      </c>
      <c r="E57" s="92" t="s">
        <v>54</v>
      </c>
      <c r="F57" s="86" t="s">
        <v>55</v>
      </c>
      <c r="G57" s="85" t="s">
        <v>157</v>
      </c>
      <c r="H57" s="85" t="s">
        <v>158</v>
      </c>
      <c r="I57" s="86"/>
      <c r="J57" s="86"/>
      <c r="K57" s="86"/>
      <c r="L57" s="86"/>
      <c r="M57" s="86"/>
      <c r="N57" s="86"/>
      <c r="O57" s="86"/>
      <c r="P57" s="86"/>
      <c r="Q57" s="86"/>
      <c r="R57" s="86"/>
      <c r="S57" s="86"/>
      <c r="T57" s="86"/>
      <c r="U57" s="86"/>
      <c r="V57" s="86" t="s">
        <v>621</v>
      </c>
      <c r="W57" s="96" t="s">
        <v>593</v>
      </c>
      <c r="X57" s="94"/>
      <c r="Y57" s="96" t="s">
        <v>281</v>
      </c>
      <c r="Z57" s="96"/>
      <c r="AA57" s="96"/>
      <c r="AB57" s="96"/>
      <c r="AC57" s="96"/>
      <c r="AD57" s="96"/>
      <c r="AE57" s="96"/>
      <c r="AF57" s="96" t="s">
        <v>281</v>
      </c>
      <c r="AG57" s="96"/>
      <c r="AH57" s="96"/>
      <c r="AI57" s="86"/>
      <c r="AJ57" s="86" t="s">
        <v>622</v>
      </c>
    </row>
    <row r="58" spans="1:36" ht="100" customHeight="1" x14ac:dyDescent="0.3">
      <c r="A58" s="63">
        <v>51</v>
      </c>
      <c r="B58" s="64" t="s">
        <v>51</v>
      </c>
      <c r="C58" s="85" t="s">
        <v>159</v>
      </c>
      <c r="D58" s="92" t="s">
        <v>160</v>
      </c>
      <c r="E58" s="92" t="s">
        <v>54</v>
      </c>
      <c r="F58" s="86" t="s">
        <v>55</v>
      </c>
      <c r="G58" s="85" t="s">
        <v>157</v>
      </c>
      <c r="H58" s="85" t="s">
        <v>158</v>
      </c>
      <c r="I58" s="86"/>
      <c r="J58" s="86"/>
      <c r="K58" s="86"/>
      <c r="L58" s="86"/>
      <c r="M58" s="86"/>
      <c r="N58" s="86"/>
      <c r="O58" s="86"/>
      <c r="P58" s="86"/>
      <c r="Q58" s="86"/>
      <c r="R58" s="86"/>
      <c r="S58" s="86"/>
      <c r="T58" s="86"/>
      <c r="U58" s="86"/>
      <c r="V58" s="86" t="s">
        <v>621</v>
      </c>
      <c r="W58" s="96" t="s">
        <v>593</v>
      </c>
      <c r="X58" s="94"/>
      <c r="Y58" s="96" t="s">
        <v>281</v>
      </c>
      <c r="Z58" s="96"/>
      <c r="AA58" s="96"/>
      <c r="AB58" s="96"/>
      <c r="AC58" s="96"/>
      <c r="AD58" s="96"/>
      <c r="AE58" s="96"/>
      <c r="AF58" s="96" t="s">
        <v>281</v>
      </c>
      <c r="AG58" s="96"/>
      <c r="AH58" s="96"/>
      <c r="AI58" s="86"/>
      <c r="AJ58" s="86" t="s">
        <v>622</v>
      </c>
    </row>
    <row r="59" spans="1:36" ht="100" customHeight="1" x14ac:dyDescent="0.3">
      <c r="A59" s="63">
        <v>52</v>
      </c>
      <c r="B59" s="64" t="s">
        <v>51</v>
      </c>
      <c r="C59" s="85" t="s">
        <v>161</v>
      </c>
      <c r="D59" s="92" t="s">
        <v>162</v>
      </c>
      <c r="E59" s="92" t="s">
        <v>54</v>
      </c>
      <c r="F59" s="86" t="s">
        <v>55</v>
      </c>
      <c r="G59" s="85" t="s">
        <v>157</v>
      </c>
      <c r="H59" s="85" t="s">
        <v>158</v>
      </c>
      <c r="I59" s="86"/>
      <c r="J59" s="86"/>
      <c r="K59" s="86"/>
      <c r="L59" s="86"/>
      <c r="M59" s="86"/>
      <c r="N59" s="86"/>
      <c r="O59" s="86"/>
      <c r="P59" s="86"/>
      <c r="Q59" s="86"/>
      <c r="R59" s="86"/>
      <c r="S59" s="86"/>
      <c r="T59" s="86"/>
      <c r="U59" s="86"/>
      <c r="V59" s="86" t="s">
        <v>621</v>
      </c>
      <c r="W59" s="96" t="s">
        <v>593</v>
      </c>
      <c r="X59" s="94"/>
      <c r="Y59" s="96" t="s">
        <v>281</v>
      </c>
      <c r="Z59" s="96"/>
      <c r="AA59" s="96"/>
      <c r="AB59" s="96"/>
      <c r="AC59" s="96"/>
      <c r="AD59" s="96"/>
      <c r="AE59" s="96"/>
      <c r="AF59" s="96" t="s">
        <v>281</v>
      </c>
      <c r="AG59" s="96"/>
      <c r="AH59" s="96"/>
      <c r="AI59" s="86"/>
      <c r="AJ59" s="86" t="s">
        <v>622</v>
      </c>
    </row>
    <row r="60" spans="1:36" ht="100" customHeight="1" x14ac:dyDescent="0.3">
      <c r="A60" s="63">
        <v>53</v>
      </c>
      <c r="B60" s="64" t="s">
        <v>51</v>
      </c>
      <c r="C60" s="85" t="s">
        <v>163</v>
      </c>
      <c r="D60" s="92" t="s">
        <v>164</v>
      </c>
      <c r="E60" s="92" t="s">
        <v>54</v>
      </c>
      <c r="F60" s="86" t="s">
        <v>55</v>
      </c>
      <c r="G60" s="85" t="s">
        <v>157</v>
      </c>
      <c r="H60" s="85" t="s">
        <v>158</v>
      </c>
      <c r="I60" s="86"/>
      <c r="J60" s="86"/>
      <c r="K60" s="86"/>
      <c r="L60" s="86"/>
      <c r="M60" s="86"/>
      <c r="N60" s="86"/>
      <c r="O60" s="86"/>
      <c r="P60" s="86"/>
      <c r="Q60" s="86"/>
      <c r="R60" s="86"/>
      <c r="S60" s="86"/>
      <c r="T60" s="86"/>
      <c r="U60" s="86"/>
      <c r="V60" s="86" t="s">
        <v>621</v>
      </c>
      <c r="W60" s="96" t="s">
        <v>593</v>
      </c>
      <c r="X60" s="94"/>
      <c r="Y60" s="96" t="s">
        <v>281</v>
      </c>
      <c r="Z60" s="96"/>
      <c r="AA60" s="96"/>
      <c r="AB60" s="96"/>
      <c r="AC60" s="96"/>
      <c r="AD60" s="96"/>
      <c r="AE60" s="96"/>
      <c r="AF60" s="96" t="s">
        <v>281</v>
      </c>
      <c r="AG60" s="96"/>
      <c r="AH60" s="96"/>
      <c r="AI60" s="86"/>
      <c r="AJ60" s="86" t="s">
        <v>622</v>
      </c>
    </row>
    <row r="61" spans="1:36" ht="100" customHeight="1" x14ac:dyDescent="0.3">
      <c r="A61" s="63">
        <v>54</v>
      </c>
      <c r="B61" s="64" t="s">
        <v>51</v>
      </c>
      <c r="C61" s="85" t="s">
        <v>165</v>
      </c>
      <c r="D61" s="92" t="s">
        <v>166</v>
      </c>
      <c r="E61" s="92" t="s">
        <v>54</v>
      </c>
      <c r="F61" s="86" t="s">
        <v>55</v>
      </c>
      <c r="G61" s="85" t="s">
        <v>157</v>
      </c>
      <c r="H61" s="85" t="s">
        <v>158</v>
      </c>
      <c r="I61" s="86"/>
      <c r="J61" s="86"/>
      <c r="K61" s="86"/>
      <c r="L61" s="86"/>
      <c r="M61" s="86"/>
      <c r="N61" s="86"/>
      <c r="O61" s="86"/>
      <c r="P61" s="86"/>
      <c r="Q61" s="86"/>
      <c r="R61" s="86"/>
      <c r="S61" s="86"/>
      <c r="T61" s="86"/>
      <c r="U61" s="86"/>
      <c r="V61" s="86" t="s">
        <v>621</v>
      </c>
      <c r="W61" s="96" t="s">
        <v>593</v>
      </c>
      <c r="X61" s="94"/>
      <c r="Y61" s="96" t="s">
        <v>281</v>
      </c>
      <c r="Z61" s="96"/>
      <c r="AA61" s="96"/>
      <c r="AB61" s="96"/>
      <c r="AC61" s="96"/>
      <c r="AD61" s="96"/>
      <c r="AE61" s="96"/>
      <c r="AF61" s="96" t="s">
        <v>281</v>
      </c>
      <c r="AG61" s="96"/>
      <c r="AH61" s="96"/>
      <c r="AI61" s="86"/>
      <c r="AJ61" s="86" t="s">
        <v>622</v>
      </c>
    </row>
    <row r="62" spans="1:36" ht="100" customHeight="1" x14ac:dyDescent="0.3">
      <c r="A62" s="63">
        <v>55</v>
      </c>
      <c r="B62" s="64" t="s">
        <v>51</v>
      </c>
      <c r="C62" s="85" t="s">
        <v>167</v>
      </c>
      <c r="D62" s="92" t="s">
        <v>168</v>
      </c>
      <c r="E62" s="92" t="s">
        <v>54</v>
      </c>
      <c r="F62" s="86" t="s">
        <v>55</v>
      </c>
      <c r="G62" s="85" t="s">
        <v>157</v>
      </c>
      <c r="H62" s="85" t="s">
        <v>158</v>
      </c>
      <c r="I62" s="86"/>
      <c r="J62" s="86"/>
      <c r="K62" s="86"/>
      <c r="L62" s="86"/>
      <c r="M62" s="86"/>
      <c r="N62" s="86"/>
      <c r="O62" s="86"/>
      <c r="P62" s="86"/>
      <c r="Q62" s="86"/>
      <c r="R62" s="86"/>
      <c r="S62" s="86"/>
      <c r="T62" s="86"/>
      <c r="U62" s="86"/>
      <c r="V62" s="86" t="s">
        <v>621</v>
      </c>
      <c r="W62" s="96" t="s">
        <v>593</v>
      </c>
      <c r="X62" s="94"/>
      <c r="Y62" s="96" t="s">
        <v>281</v>
      </c>
      <c r="Z62" s="96"/>
      <c r="AA62" s="96"/>
      <c r="AB62" s="96"/>
      <c r="AC62" s="96"/>
      <c r="AD62" s="96"/>
      <c r="AE62" s="96"/>
      <c r="AF62" s="96" t="s">
        <v>281</v>
      </c>
      <c r="AG62" s="96"/>
      <c r="AH62" s="96"/>
      <c r="AI62" s="86"/>
      <c r="AJ62" s="86" t="s">
        <v>622</v>
      </c>
    </row>
    <row r="63" spans="1:36" ht="100" customHeight="1" x14ac:dyDescent="0.3">
      <c r="A63" s="63">
        <v>56</v>
      </c>
      <c r="B63" s="64" t="s">
        <v>51</v>
      </c>
      <c r="C63" s="85" t="s">
        <v>169</v>
      </c>
      <c r="D63" s="92" t="s">
        <v>170</v>
      </c>
      <c r="E63" s="92" t="s">
        <v>54</v>
      </c>
      <c r="F63" s="86" t="s">
        <v>55</v>
      </c>
      <c r="G63" s="85" t="s">
        <v>157</v>
      </c>
      <c r="H63" s="85" t="s">
        <v>158</v>
      </c>
      <c r="I63" s="86"/>
      <c r="J63" s="86"/>
      <c r="K63" s="86"/>
      <c r="L63" s="86"/>
      <c r="M63" s="86"/>
      <c r="N63" s="86"/>
      <c r="O63" s="86"/>
      <c r="P63" s="86"/>
      <c r="Q63" s="86"/>
      <c r="R63" s="86"/>
      <c r="S63" s="86"/>
      <c r="T63" s="86"/>
      <c r="U63" s="86"/>
      <c r="V63" s="86" t="s">
        <v>621</v>
      </c>
      <c r="W63" s="96" t="s">
        <v>593</v>
      </c>
      <c r="X63" s="94"/>
      <c r="Y63" s="96" t="s">
        <v>281</v>
      </c>
      <c r="Z63" s="96"/>
      <c r="AA63" s="96"/>
      <c r="AB63" s="96"/>
      <c r="AC63" s="96"/>
      <c r="AD63" s="96"/>
      <c r="AE63" s="96"/>
      <c r="AF63" s="96" t="s">
        <v>281</v>
      </c>
      <c r="AG63" s="96"/>
      <c r="AH63" s="96"/>
      <c r="AI63" s="86"/>
      <c r="AJ63" s="86" t="s">
        <v>622</v>
      </c>
    </row>
    <row r="64" spans="1:36" ht="100" customHeight="1" x14ac:dyDescent="0.3">
      <c r="A64" s="63">
        <v>57</v>
      </c>
      <c r="B64" s="64" t="s">
        <v>51</v>
      </c>
      <c r="C64" s="85" t="s">
        <v>171</v>
      </c>
      <c r="D64" s="92" t="s">
        <v>172</v>
      </c>
      <c r="E64" s="92" t="s">
        <v>54</v>
      </c>
      <c r="F64" s="86" t="s">
        <v>55</v>
      </c>
      <c r="G64" s="85" t="s">
        <v>157</v>
      </c>
      <c r="H64" s="85" t="s">
        <v>158</v>
      </c>
      <c r="I64" s="86"/>
      <c r="J64" s="86"/>
      <c r="K64" s="86"/>
      <c r="L64" s="86"/>
      <c r="M64" s="86"/>
      <c r="N64" s="86"/>
      <c r="O64" s="86"/>
      <c r="P64" s="86"/>
      <c r="Q64" s="86"/>
      <c r="R64" s="86"/>
      <c r="S64" s="86"/>
      <c r="T64" s="86"/>
      <c r="U64" s="86"/>
      <c r="V64" s="86" t="s">
        <v>621</v>
      </c>
      <c r="W64" s="96" t="s">
        <v>593</v>
      </c>
      <c r="X64" s="94"/>
      <c r="Y64" s="96" t="s">
        <v>281</v>
      </c>
      <c r="Z64" s="96"/>
      <c r="AA64" s="96"/>
      <c r="AB64" s="96"/>
      <c r="AC64" s="96"/>
      <c r="AD64" s="96"/>
      <c r="AE64" s="96"/>
      <c r="AF64" s="96" t="s">
        <v>281</v>
      </c>
      <c r="AG64" s="96"/>
      <c r="AH64" s="96"/>
      <c r="AI64" s="86"/>
      <c r="AJ64" s="86" t="s">
        <v>622</v>
      </c>
    </row>
    <row r="65" spans="1:36" ht="100" customHeight="1" x14ac:dyDescent="0.3">
      <c r="A65" s="63">
        <v>58</v>
      </c>
      <c r="B65" s="64" t="s">
        <v>51</v>
      </c>
      <c r="C65" s="85" t="s">
        <v>173</v>
      </c>
      <c r="D65" s="92" t="s">
        <v>174</v>
      </c>
      <c r="E65" s="92" t="s">
        <v>175</v>
      </c>
      <c r="F65" s="86" t="s">
        <v>68</v>
      </c>
      <c r="G65" s="85" t="s">
        <v>176</v>
      </c>
      <c r="H65" s="97" t="s">
        <v>1192</v>
      </c>
      <c r="I65" s="86"/>
      <c r="J65" s="86"/>
      <c r="K65" s="86"/>
      <c r="L65" s="86"/>
      <c r="M65" s="86"/>
      <c r="N65" s="86"/>
      <c r="O65" s="86"/>
      <c r="P65" s="86"/>
      <c r="Q65" s="86"/>
      <c r="R65" s="86"/>
      <c r="S65" s="86"/>
      <c r="T65" s="86"/>
      <c r="U65" s="86"/>
      <c r="V65" s="86" t="s">
        <v>592</v>
      </c>
      <c r="W65" s="96" t="s">
        <v>593</v>
      </c>
      <c r="X65" s="94"/>
      <c r="Y65" s="96" t="s">
        <v>281</v>
      </c>
      <c r="Z65" s="96"/>
      <c r="AA65" s="96"/>
      <c r="AB65" s="96"/>
      <c r="AC65" s="96"/>
      <c r="AD65" s="96"/>
      <c r="AE65" s="96"/>
      <c r="AF65" s="96" t="s">
        <v>281</v>
      </c>
      <c r="AG65" s="96"/>
      <c r="AH65" s="96"/>
      <c r="AI65" s="86"/>
      <c r="AJ65" s="86" t="s">
        <v>622</v>
      </c>
    </row>
    <row r="66" spans="1:36" ht="100" customHeight="1" x14ac:dyDescent="0.3">
      <c r="A66" s="63">
        <v>59</v>
      </c>
      <c r="B66" s="64" t="s">
        <v>51</v>
      </c>
      <c r="C66" s="85" t="s">
        <v>430</v>
      </c>
      <c r="D66" s="85" t="s">
        <v>431</v>
      </c>
      <c r="E66" s="85" t="s">
        <v>432</v>
      </c>
      <c r="F66" s="86" t="s">
        <v>380</v>
      </c>
      <c r="G66" s="85" t="s">
        <v>433</v>
      </c>
      <c r="H66" s="85" t="s">
        <v>649</v>
      </c>
      <c r="I66" s="86"/>
      <c r="J66" s="86"/>
      <c r="K66" s="86"/>
      <c r="L66" s="86"/>
      <c r="M66" s="86"/>
      <c r="N66" s="86"/>
      <c r="O66" s="86"/>
      <c r="P66" s="86"/>
      <c r="Q66" s="86"/>
      <c r="R66" s="86"/>
      <c r="S66" s="86"/>
      <c r="T66" s="86"/>
      <c r="U66" s="86"/>
      <c r="V66" s="86" t="s">
        <v>580</v>
      </c>
      <c r="W66" s="96" t="s">
        <v>51</v>
      </c>
      <c r="X66" s="94"/>
      <c r="Y66" s="96"/>
      <c r="Z66" s="96" t="s">
        <v>281</v>
      </c>
      <c r="AA66" s="96"/>
      <c r="AB66" s="96"/>
      <c r="AC66" s="96"/>
      <c r="AD66" s="96"/>
      <c r="AE66" s="96"/>
      <c r="AF66" s="96"/>
      <c r="AG66" s="96" t="s">
        <v>281</v>
      </c>
      <c r="AH66" s="96"/>
      <c r="AI66" s="86" t="s">
        <v>650</v>
      </c>
      <c r="AJ66" s="86" t="s">
        <v>622</v>
      </c>
    </row>
    <row r="67" spans="1:36" ht="100" customHeight="1" x14ac:dyDescent="0.3">
      <c r="A67" s="63">
        <v>60</v>
      </c>
      <c r="B67" s="64" t="s">
        <v>51</v>
      </c>
      <c r="C67" s="85" t="s">
        <v>177</v>
      </c>
      <c r="D67" s="85" t="s">
        <v>178</v>
      </c>
      <c r="E67" s="85" t="s">
        <v>140</v>
      </c>
      <c r="F67" s="86" t="s">
        <v>68</v>
      </c>
      <c r="G67" s="85" t="s">
        <v>179</v>
      </c>
      <c r="H67" s="85" t="s">
        <v>1177</v>
      </c>
      <c r="I67" s="86"/>
      <c r="J67" s="86"/>
      <c r="K67" s="86"/>
      <c r="L67" s="86"/>
      <c r="M67" s="86"/>
      <c r="N67" s="86"/>
      <c r="O67" s="86"/>
      <c r="P67" s="86"/>
      <c r="Q67" s="86"/>
      <c r="R67" s="86"/>
      <c r="S67" s="86"/>
      <c r="T67" s="86"/>
      <c r="U67" s="86"/>
      <c r="V67" s="86" t="s">
        <v>592</v>
      </c>
      <c r="W67" s="96" t="s">
        <v>593</v>
      </c>
      <c r="X67" s="94"/>
      <c r="Y67" s="96"/>
      <c r="Z67" s="96" t="s">
        <v>281</v>
      </c>
      <c r="AA67" s="96"/>
      <c r="AB67" s="96"/>
      <c r="AC67" s="96"/>
      <c r="AD67" s="96"/>
      <c r="AE67" s="96"/>
      <c r="AF67" s="96" t="s">
        <v>281</v>
      </c>
      <c r="AG67" s="96"/>
      <c r="AH67" s="96"/>
      <c r="AI67" s="86">
        <v>41547</v>
      </c>
      <c r="AJ67" s="86" t="s">
        <v>622</v>
      </c>
    </row>
    <row r="68" spans="1:36" ht="100" customHeight="1" x14ac:dyDescent="0.3">
      <c r="A68" s="63">
        <v>61</v>
      </c>
      <c r="B68" s="64" t="s">
        <v>51</v>
      </c>
      <c r="C68" s="85" t="s">
        <v>180</v>
      </c>
      <c r="D68" s="85" t="s">
        <v>181</v>
      </c>
      <c r="E68" s="85" t="s">
        <v>54</v>
      </c>
      <c r="F68" s="86" t="s">
        <v>68</v>
      </c>
      <c r="G68" s="85" t="s">
        <v>182</v>
      </c>
      <c r="H68" s="85" t="s">
        <v>183</v>
      </c>
      <c r="I68" s="86"/>
      <c r="J68" s="86"/>
      <c r="K68" s="86"/>
      <c r="L68" s="86"/>
      <c r="M68" s="86"/>
      <c r="N68" s="86"/>
      <c r="O68" s="86"/>
      <c r="P68" s="86"/>
      <c r="Q68" s="86"/>
      <c r="R68" s="86"/>
      <c r="S68" s="86"/>
      <c r="T68" s="86"/>
      <c r="U68" s="86"/>
      <c r="V68" s="86" t="s">
        <v>580</v>
      </c>
      <c r="W68" s="96" t="s">
        <v>51</v>
      </c>
      <c r="X68" s="94"/>
      <c r="Y68" s="96"/>
      <c r="Z68" s="96" t="s">
        <v>281</v>
      </c>
      <c r="AA68" s="96"/>
      <c r="AB68" s="96"/>
      <c r="AC68" s="96"/>
      <c r="AD68" s="96"/>
      <c r="AE68" s="96"/>
      <c r="AF68" s="96" t="s">
        <v>281</v>
      </c>
      <c r="AG68" s="96"/>
      <c r="AH68" s="96"/>
      <c r="AI68" s="86" t="s">
        <v>651</v>
      </c>
      <c r="AJ68" s="86" t="s">
        <v>622</v>
      </c>
    </row>
    <row r="69" spans="1:36" ht="100" customHeight="1" x14ac:dyDescent="0.3">
      <c r="A69" s="63">
        <v>62</v>
      </c>
      <c r="B69" s="64" t="s">
        <v>51</v>
      </c>
      <c r="C69" s="85" t="s">
        <v>184</v>
      </c>
      <c r="D69" s="85" t="s">
        <v>185</v>
      </c>
      <c r="E69" s="85" t="s">
        <v>54</v>
      </c>
      <c r="F69" s="86" t="s">
        <v>55</v>
      </c>
      <c r="G69" s="85" t="s">
        <v>186</v>
      </c>
      <c r="H69" s="97" t="s">
        <v>187</v>
      </c>
      <c r="I69" s="86"/>
      <c r="J69" s="86"/>
      <c r="K69" s="86"/>
      <c r="L69" s="86"/>
      <c r="M69" s="86"/>
      <c r="N69" s="86"/>
      <c r="O69" s="86"/>
      <c r="P69" s="86"/>
      <c r="Q69" s="86"/>
      <c r="R69" s="86"/>
      <c r="S69" s="86"/>
      <c r="T69" s="86"/>
      <c r="U69" s="86"/>
      <c r="V69" s="86" t="s">
        <v>580</v>
      </c>
      <c r="W69" s="96" t="s">
        <v>51</v>
      </c>
      <c r="X69" s="94"/>
      <c r="Y69" s="96"/>
      <c r="Z69" s="96" t="s">
        <v>281</v>
      </c>
      <c r="AA69" s="96"/>
      <c r="AB69" s="96"/>
      <c r="AC69" s="96"/>
      <c r="AD69" s="96"/>
      <c r="AE69" s="96"/>
      <c r="AF69" s="96" t="s">
        <v>281</v>
      </c>
      <c r="AG69" s="96"/>
      <c r="AH69" s="96"/>
      <c r="AI69" s="86" t="s">
        <v>650</v>
      </c>
      <c r="AJ69" s="86" t="s">
        <v>622</v>
      </c>
    </row>
    <row r="70" spans="1:36" ht="100" customHeight="1" x14ac:dyDescent="0.3">
      <c r="A70" s="63">
        <v>63</v>
      </c>
      <c r="B70" s="64" t="s">
        <v>51</v>
      </c>
      <c r="C70" s="85" t="s">
        <v>434</v>
      </c>
      <c r="D70" s="85" t="s">
        <v>435</v>
      </c>
      <c r="E70" s="85" t="s">
        <v>384</v>
      </c>
      <c r="F70" s="86" t="s">
        <v>380</v>
      </c>
      <c r="G70" s="85" t="s">
        <v>436</v>
      </c>
      <c r="H70" s="85" t="s">
        <v>652</v>
      </c>
      <c r="I70" s="86"/>
      <c r="J70" s="86"/>
      <c r="K70" s="86"/>
      <c r="L70" s="86"/>
      <c r="M70" s="86"/>
      <c r="N70" s="86"/>
      <c r="O70" s="86"/>
      <c r="P70" s="86"/>
      <c r="Q70" s="86"/>
      <c r="R70" s="86"/>
      <c r="S70" s="86"/>
      <c r="T70" s="86"/>
      <c r="U70" s="86"/>
      <c r="V70" s="86" t="s">
        <v>653</v>
      </c>
      <c r="W70" s="96" t="s">
        <v>654</v>
      </c>
      <c r="X70" s="94" t="s">
        <v>655</v>
      </c>
      <c r="Y70" s="96"/>
      <c r="Z70" s="96" t="s">
        <v>281</v>
      </c>
      <c r="AA70" s="96"/>
      <c r="AB70" s="96"/>
      <c r="AC70" s="96"/>
      <c r="AD70" s="96"/>
      <c r="AE70" s="96"/>
      <c r="AF70" s="96"/>
      <c r="AG70" s="96"/>
      <c r="AH70" s="96" t="s">
        <v>281</v>
      </c>
      <c r="AI70" s="86"/>
      <c r="AJ70" s="86" t="s">
        <v>622</v>
      </c>
    </row>
    <row r="71" spans="1:36" ht="100" customHeight="1" x14ac:dyDescent="0.3">
      <c r="A71" s="63">
        <v>64</v>
      </c>
      <c r="B71" s="64" t="s">
        <v>51</v>
      </c>
      <c r="C71" s="85" t="s">
        <v>188</v>
      </c>
      <c r="D71" s="85" t="s">
        <v>189</v>
      </c>
      <c r="E71" s="85" t="s">
        <v>190</v>
      </c>
      <c r="F71" s="86" t="s">
        <v>55</v>
      </c>
      <c r="G71" s="85" t="s">
        <v>1178</v>
      </c>
      <c r="H71" s="85" t="s">
        <v>191</v>
      </c>
      <c r="I71" s="86"/>
      <c r="J71" s="86"/>
      <c r="K71" s="86"/>
      <c r="L71" s="86"/>
      <c r="M71" s="86"/>
      <c r="N71" s="86"/>
      <c r="O71" s="86"/>
      <c r="P71" s="86"/>
      <c r="Q71" s="86"/>
      <c r="R71" s="86"/>
      <c r="S71" s="86"/>
      <c r="T71" s="86"/>
      <c r="U71" s="86"/>
      <c r="V71" s="86" t="s">
        <v>592</v>
      </c>
      <c r="W71" s="91" t="s">
        <v>51</v>
      </c>
      <c r="X71" s="91"/>
      <c r="Y71" s="91" t="s">
        <v>281</v>
      </c>
      <c r="Z71" s="96" t="s">
        <v>281</v>
      </c>
      <c r="AA71" s="91"/>
      <c r="AB71" s="91"/>
      <c r="AC71" s="91"/>
      <c r="AD71" s="91"/>
      <c r="AE71" s="91"/>
      <c r="AF71" s="91"/>
      <c r="AG71" s="91"/>
      <c r="AH71" s="91" t="s">
        <v>281</v>
      </c>
      <c r="AI71" s="91"/>
      <c r="AJ71" s="86" t="s">
        <v>622</v>
      </c>
    </row>
    <row r="72" spans="1:36" ht="100" customHeight="1" x14ac:dyDescent="0.3">
      <c r="A72" s="63">
        <v>65</v>
      </c>
      <c r="B72" s="64" t="s">
        <v>51</v>
      </c>
      <c r="C72" s="85" t="s">
        <v>437</v>
      </c>
      <c r="D72" s="85" t="s">
        <v>438</v>
      </c>
      <c r="E72" s="85" t="s">
        <v>236</v>
      </c>
      <c r="F72" s="86" t="s">
        <v>380</v>
      </c>
      <c r="G72" s="85" t="s">
        <v>420</v>
      </c>
      <c r="H72" s="85"/>
      <c r="I72" s="86"/>
      <c r="J72" s="86"/>
      <c r="K72" s="86"/>
      <c r="L72" s="86"/>
      <c r="M72" s="86"/>
      <c r="N72" s="86"/>
      <c r="O72" s="86"/>
      <c r="P72" s="86"/>
      <c r="Q72" s="86"/>
      <c r="R72" s="86"/>
      <c r="S72" s="86"/>
      <c r="T72" s="86"/>
      <c r="U72" s="86" t="s">
        <v>605</v>
      </c>
      <c r="V72" s="86" t="s">
        <v>592</v>
      </c>
      <c r="W72" s="91" t="s">
        <v>51</v>
      </c>
      <c r="X72" s="91"/>
      <c r="Y72" s="91"/>
      <c r="Z72" s="96" t="s">
        <v>281</v>
      </c>
      <c r="AA72" s="91"/>
      <c r="AB72" s="91"/>
      <c r="AC72" s="91"/>
      <c r="AD72" s="91"/>
      <c r="AE72" s="91"/>
      <c r="AF72" s="91"/>
      <c r="AG72" s="91"/>
      <c r="AH72" s="91" t="s">
        <v>281</v>
      </c>
      <c r="AI72" s="91" t="s">
        <v>656</v>
      </c>
      <c r="AJ72" s="86" t="s">
        <v>622</v>
      </c>
    </row>
    <row r="73" spans="1:36" ht="100" customHeight="1" x14ac:dyDescent="0.3">
      <c r="A73" s="63">
        <v>66</v>
      </c>
      <c r="B73" s="64" t="s">
        <v>51</v>
      </c>
      <c r="C73" s="85" t="s">
        <v>439</v>
      </c>
      <c r="D73" s="85" t="s">
        <v>440</v>
      </c>
      <c r="E73" s="85" t="s">
        <v>236</v>
      </c>
      <c r="F73" s="86" t="s">
        <v>380</v>
      </c>
      <c r="G73" s="85" t="s">
        <v>332</v>
      </c>
      <c r="H73" s="85"/>
      <c r="I73" s="86"/>
      <c r="J73" s="86"/>
      <c r="K73" s="86"/>
      <c r="L73" s="86"/>
      <c r="M73" s="86"/>
      <c r="N73" s="86"/>
      <c r="O73" s="86"/>
      <c r="P73" s="86"/>
      <c r="Q73" s="86"/>
      <c r="R73" s="86"/>
      <c r="S73" s="86"/>
      <c r="T73" s="86"/>
      <c r="U73" s="86" t="s">
        <v>605</v>
      </c>
      <c r="V73" s="86" t="s">
        <v>592</v>
      </c>
      <c r="W73" s="91" t="s">
        <v>51</v>
      </c>
      <c r="X73" s="91"/>
      <c r="Y73" s="91"/>
      <c r="Z73" s="96" t="s">
        <v>281</v>
      </c>
      <c r="AA73" s="91"/>
      <c r="AB73" s="91"/>
      <c r="AC73" s="91"/>
      <c r="AD73" s="91"/>
      <c r="AE73" s="91"/>
      <c r="AF73" s="91" t="s">
        <v>281</v>
      </c>
      <c r="AG73" s="91"/>
      <c r="AH73" s="91"/>
      <c r="AI73" s="91" t="s">
        <v>657</v>
      </c>
      <c r="AJ73" s="86" t="s">
        <v>622</v>
      </c>
    </row>
    <row r="74" spans="1:36" ht="100" customHeight="1" x14ac:dyDescent="0.3">
      <c r="A74" s="63">
        <v>67</v>
      </c>
      <c r="B74" s="64" t="s">
        <v>51</v>
      </c>
      <c r="C74" s="85" t="s">
        <v>441</v>
      </c>
      <c r="D74" s="85" t="s">
        <v>442</v>
      </c>
      <c r="E74" s="85" t="s">
        <v>443</v>
      </c>
      <c r="F74" s="86" t="s">
        <v>380</v>
      </c>
      <c r="G74" s="97" t="s">
        <v>445</v>
      </c>
      <c r="H74" s="85"/>
      <c r="I74" s="86"/>
      <c r="J74" s="86"/>
      <c r="K74" s="86"/>
      <c r="L74" s="86"/>
      <c r="M74" s="86"/>
      <c r="N74" s="86"/>
      <c r="O74" s="86"/>
      <c r="P74" s="86"/>
      <c r="Q74" s="86"/>
      <c r="R74" s="86"/>
      <c r="S74" s="86"/>
      <c r="T74" s="86"/>
      <c r="U74" s="86"/>
      <c r="V74" s="86" t="s">
        <v>68</v>
      </c>
      <c r="W74" s="86" t="s">
        <v>607</v>
      </c>
      <c r="X74" s="86" t="s">
        <v>658</v>
      </c>
      <c r="Y74" s="86"/>
      <c r="Z74" s="86"/>
      <c r="AA74" s="86" t="s">
        <v>281</v>
      </c>
      <c r="AB74" s="86"/>
      <c r="AC74" s="86"/>
      <c r="AD74" s="86"/>
      <c r="AE74" s="86" t="s">
        <v>281</v>
      </c>
      <c r="AF74" s="86"/>
      <c r="AG74" s="86" t="s">
        <v>281</v>
      </c>
      <c r="AH74" s="86"/>
      <c r="AI74" s="86" t="s">
        <v>659</v>
      </c>
      <c r="AJ74" s="86" t="s">
        <v>660</v>
      </c>
    </row>
    <row r="75" spans="1:36" ht="100" customHeight="1" x14ac:dyDescent="0.3">
      <c r="A75" s="63">
        <v>68</v>
      </c>
      <c r="B75" s="64" t="s">
        <v>51</v>
      </c>
      <c r="C75" s="85" t="s">
        <v>446</v>
      </c>
      <c r="D75" s="85" t="s">
        <v>447</v>
      </c>
      <c r="E75" s="85" t="s">
        <v>236</v>
      </c>
      <c r="F75" s="86" t="s">
        <v>380</v>
      </c>
      <c r="G75" s="85" t="s">
        <v>332</v>
      </c>
      <c r="H75" s="85"/>
      <c r="I75" s="86"/>
      <c r="J75" s="86"/>
      <c r="K75" s="86"/>
      <c r="L75" s="86"/>
      <c r="M75" s="86"/>
      <c r="N75" s="86"/>
      <c r="O75" s="86"/>
      <c r="P75" s="86"/>
      <c r="Q75" s="86"/>
      <c r="R75" s="86"/>
      <c r="S75" s="86"/>
      <c r="T75" s="86"/>
      <c r="U75" s="86"/>
      <c r="V75" s="86" t="s">
        <v>606</v>
      </c>
      <c r="W75" s="86" t="s">
        <v>661</v>
      </c>
      <c r="X75" s="86" t="s">
        <v>662</v>
      </c>
      <c r="Y75" s="86"/>
      <c r="Z75" s="86"/>
      <c r="AA75" s="86" t="s">
        <v>281</v>
      </c>
      <c r="AB75" s="86"/>
      <c r="AC75" s="86"/>
      <c r="AD75" s="86"/>
      <c r="AE75" s="86"/>
      <c r="AF75" s="86" t="s">
        <v>281</v>
      </c>
      <c r="AG75" s="86" t="s">
        <v>281</v>
      </c>
      <c r="AH75" s="86"/>
      <c r="AI75" s="86" t="s">
        <v>663</v>
      </c>
      <c r="AJ75" s="86" t="s">
        <v>622</v>
      </c>
    </row>
    <row r="76" spans="1:36" ht="100" customHeight="1" x14ac:dyDescent="0.3">
      <c r="A76" s="63">
        <v>69</v>
      </c>
      <c r="B76" s="64" t="s">
        <v>51</v>
      </c>
      <c r="C76" s="85" t="s">
        <v>448</v>
      </c>
      <c r="D76" s="85" t="s">
        <v>449</v>
      </c>
      <c r="E76" s="85" t="s">
        <v>236</v>
      </c>
      <c r="F76" s="86" t="s">
        <v>380</v>
      </c>
      <c r="G76" s="85" t="s">
        <v>332</v>
      </c>
      <c r="H76" s="85"/>
      <c r="I76" s="86"/>
      <c r="J76" s="86"/>
      <c r="K76" s="86"/>
      <c r="L76" s="86"/>
      <c r="M76" s="86"/>
      <c r="N76" s="86"/>
      <c r="O76" s="86"/>
      <c r="P76" s="86"/>
      <c r="Q76" s="86"/>
      <c r="R76" s="86"/>
      <c r="S76" s="86"/>
      <c r="T76" s="86"/>
      <c r="U76" s="86" t="s">
        <v>605</v>
      </c>
      <c r="V76" s="86" t="s">
        <v>606</v>
      </c>
      <c r="W76" s="86" t="s">
        <v>661</v>
      </c>
      <c r="X76" s="86" t="s">
        <v>662</v>
      </c>
      <c r="Y76" s="86"/>
      <c r="Z76" s="86"/>
      <c r="AA76" s="86" t="s">
        <v>281</v>
      </c>
      <c r="AB76" s="86"/>
      <c r="AC76" s="86"/>
      <c r="AD76" s="86"/>
      <c r="AE76" s="86"/>
      <c r="AF76" s="86" t="s">
        <v>281</v>
      </c>
      <c r="AG76" s="86" t="s">
        <v>281</v>
      </c>
      <c r="AH76" s="86"/>
      <c r="AI76" s="86" t="s">
        <v>664</v>
      </c>
      <c r="AJ76" s="86" t="s">
        <v>622</v>
      </c>
    </row>
    <row r="77" spans="1:36" ht="100" customHeight="1" x14ac:dyDescent="0.3">
      <c r="A77" s="63">
        <v>70</v>
      </c>
      <c r="B77" s="64" t="s">
        <v>51</v>
      </c>
      <c r="C77" s="85" t="s">
        <v>450</v>
      </c>
      <c r="D77" s="85" t="s">
        <v>451</v>
      </c>
      <c r="E77" s="85" t="s">
        <v>60</v>
      </c>
      <c r="F77" s="86" t="s">
        <v>380</v>
      </c>
      <c r="G77" s="85" t="s">
        <v>452</v>
      </c>
      <c r="H77" s="85"/>
      <c r="I77" s="86"/>
      <c r="J77" s="86"/>
      <c r="K77" s="86"/>
      <c r="L77" s="86"/>
      <c r="M77" s="86"/>
      <c r="N77" s="86"/>
      <c r="O77" s="86"/>
      <c r="P77" s="86"/>
      <c r="Q77" s="86"/>
      <c r="R77" s="86"/>
      <c r="S77" s="86"/>
      <c r="T77" s="86"/>
      <c r="U77" s="86"/>
      <c r="V77" s="86" t="s">
        <v>665</v>
      </c>
      <c r="W77" s="86" t="s">
        <v>607</v>
      </c>
      <c r="X77" s="86"/>
      <c r="Y77" s="86" t="s">
        <v>281</v>
      </c>
      <c r="Z77" s="86" t="s">
        <v>281</v>
      </c>
      <c r="AA77" s="86" t="s">
        <v>281</v>
      </c>
      <c r="AB77" s="86" t="s">
        <v>281</v>
      </c>
      <c r="AC77" s="86"/>
      <c r="AD77" s="86"/>
      <c r="AE77" s="86"/>
      <c r="AF77" s="86"/>
      <c r="AG77" s="86" t="s">
        <v>281</v>
      </c>
      <c r="AH77" s="86" t="s">
        <v>281</v>
      </c>
      <c r="AI77" s="86" t="s">
        <v>666</v>
      </c>
      <c r="AJ77" s="86" t="s">
        <v>1193</v>
      </c>
    </row>
    <row r="78" spans="1:36" ht="100" customHeight="1" x14ac:dyDescent="0.3">
      <c r="A78" s="63">
        <v>71</v>
      </c>
      <c r="B78" s="64" t="s">
        <v>51</v>
      </c>
      <c r="C78" s="85" t="s">
        <v>453</v>
      </c>
      <c r="D78" s="85" t="s">
        <v>454</v>
      </c>
      <c r="E78" s="85" t="s">
        <v>103</v>
      </c>
      <c r="F78" s="86" t="s">
        <v>380</v>
      </c>
      <c r="G78" s="85" t="s">
        <v>409</v>
      </c>
      <c r="H78" s="85"/>
      <c r="I78" s="86"/>
      <c r="J78" s="86"/>
      <c r="K78" s="86"/>
      <c r="L78" s="86"/>
      <c r="M78" s="86"/>
      <c r="N78" s="86"/>
      <c r="O78" s="86"/>
      <c r="P78" s="86"/>
      <c r="Q78" s="86"/>
      <c r="R78" s="86"/>
      <c r="S78" s="86"/>
      <c r="T78" s="86"/>
      <c r="U78" s="86"/>
      <c r="V78" s="86" t="s">
        <v>614</v>
      </c>
      <c r="W78" s="86" t="s">
        <v>607</v>
      </c>
      <c r="X78" s="86" t="s">
        <v>668</v>
      </c>
      <c r="Y78" s="86"/>
      <c r="Z78" s="86"/>
      <c r="AA78" s="86" t="s">
        <v>116</v>
      </c>
      <c r="AB78" s="86"/>
      <c r="AC78" s="86"/>
      <c r="AD78" s="86"/>
      <c r="AE78" s="86"/>
      <c r="AF78" s="86"/>
      <c r="AG78" s="86" t="s">
        <v>281</v>
      </c>
      <c r="AH78" s="86"/>
      <c r="AI78" s="86" t="s">
        <v>669</v>
      </c>
      <c r="AJ78" s="86" t="s">
        <v>622</v>
      </c>
    </row>
    <row r="79" spans="1:36" ht="100" customHeight="1" x14ac:dyDescent="0.3">
      <c r="A79" s="63">
        <v>72</v>
      </c>
      <c r="B79" s="64" t="s">
        <v>51</v>
      </c>
      <c r="C79" s="85" t="s">
        <v>455</v>
      </c>
      <c r="D79" s="85" t="s">
        <v>456</v>
      </c>
      <c r="E79" s="85" t="s">
        <v>54</v>
      </c>
      <c r="F79" s="86" t="s">
        <v>380</v>
      </c>
      <c r="G79" s="85" t="s">
        <v>409</v>
      </c>
      <c r="H79" s="85"/>
      <c r="I79" s="86"/>
      <c r="J79" s="86"/>
      <c r="K79" s="86"/>
      <c r="L79" s="86"/>
      <c r="M79" s="86"/>
      <c r="N79" s="86"/>
      <c r="O79" s="86"/>
      <c r="P79" s="86"/>
      <c r="Q79" s="86"/>
      <c r="R79" s="86"/>
      <c r="S79" s="86"/>
      <c r="T79" s="86"/>
      <c r="U79" s="86"/>
      <c r="V79" s="86" t="s">
        <v>614</v>
      </c>
      <c r="W79" s="86" t="s">
        <v>607</v>
      </c>
      <c r="X79" s="86" t="s">
        <v>668</v>
      </c>
      <c r="Y79" s="86"/>
      <c r="Z79" s="86"/>
      <c r="AA79" s="86" t="s">
        <v>116</v>
      </c>
      <c r="AB79" s="86"/>
      <c r="AC79" s="86"/>
      <c r="AD79" s="86"/>
      <c r="AE79" s="86"/>
      <c r="AF79" s="86"/>
      <c r="AG79" s="86" t="s">
        <v>281</v>
      </c>
      <c r="AH79" s="86"/>
      <c r="AI79" s="86" t="s">
        <v>670</v>
      </c>
      <c r="AJ79" s="86" t="s">
        <v>622</v>
      </c>
    </row>
    <row r="80" spans="1:36" ht="100" customHeight="1" x14ac:dyDescent="0.3">
      <c r="A80" s="63">
        <v>73</v>
      </c>
      <c r="B80" s="64" t="s">
        <v>51</v>
      </c>
      <c r="C80" s="85" t="s">
        <v>457</v>
      </c>
      <c r="D80" s="85" t="s">
        <v>458</v>
      </c>
      <c r="E80" s="85" t="s">
        <v>175</v>
      </c>
      <c r="F80" s="86" t="s">
        <v>380</v>
      </c>
      <c r="G80" s="85" t="s">
        <v>459</v>
      </c>
      <c r="H80" s="85"/>
      <c r="I80" s="86"/>
      <c r="J80" s="86"/>
      <c r="K80" s="86"/>
      <c r="L80" s="86"/>
      <c r="M80" s="86"/>
      <c r="N80" s="86"/>
      <c r="O80" s="86"/>
      <c r="P80" s="86"/>
      <c r="Q80" s="86"/>
      <c r="R80" s="86"/>
      <c r="S80" s="86"/>
      <c r="T80" s="86"/>
      <c r="U80" s="86"/>
      <c r="V80" s="86" t="s">
        <v>671</v>
      </c>
      <c r="W80" s="86" t="s">
        <v>607</v>
      </c>
      <c r="X80" s="86" t="s">
        <v>672</v>
      </c>
      <c r="Y80" s="86"/>
      <c r="Z80" s="86"/>
      <c r="AA80" s="86" t="s">
        <v>281</v>
      </c>
      <c r="AB80" s="86" t="s">
        <v>281</v>
      </c>
      <c r="AC80" s="86"/>
      <c r="AD80" s="86"/>
      <c r="AE80" s="86"/>
      <c r="AF80" s="86"/>
      <c r="AG80" s="86" t="s">
        <v>281</v>
      </c>
      <c r="AH80" s="86"/>
      <c r="AI80" s="86" t="s">
        <v>673</v>
      </c>
      <c r="AJ80" s="86" t="s">
        <v>674</v>
      </c>
    </row>
    <row r="81" spans="1:36" ht="100" customHeight="1" x14ac:dyDescent="0.3">
      <c r="A81" s="63">
        <v>74</v>
      </c>
      <c r="B81" s="64" t="s">
        <v>51</v>
      </c>
      <c r="C81" s="85" t="s">
        <v>192</v>
      </c>
      <c r="D81" s="85" t="s">
        <v>193</v>
      </c>
      <c r="E81" s="85" t="s">
        <v>194</v>
      </c>
      <c r="F81" s="86" t="s">
        <v>55</v>
      </c>
      <c r="G81" s="85" t="s">
        <v>195</v>
      </c>
      <c r="H81" s="85" t="s">
        <v>196</v>
      </c>
      <c r="I81" s="86"/>
      <c r="J81" s="86"/>
      <c r="K81" s="86"/>
      <c r="L81" s="86"/>
      <c r="M81" s="86"/>
      <c r="N81" s="86"/>
      <c r="O81" s="86"/>
      <c r="P81" s="86"/>
      <c r="Q81" s="86"/>
      <c r="R81" s="86"/>
      <c r="S81" s="86"/>
      <c r="T81" s="86"/>
      <c r="U81" s="86"/>
      <c r="V81" s="86" t="s">
        <v>675</v>
      </c>
      <c r="W81" s="86" t="s">
        <v>607</v>
      </c>
      <c r="X81" s="86" t="s">
        <v>676</v>
      </c>
      <c r="Y81" s="86" t="s">
        <v>281</v>
      </c>
      <c r="Z81" s="86"/>
      <c r="AA81" s="86" t="s">
        <v>281</v>
      </c>
      <c r="AB81" s="86"/>
      <c r="AC81" s="86"/>
      <c r="AD81" s="86"/>
      <c r="AE81" s="86"/>
      <c r="AF81" s="86"/>
      <c r="AG81" s="86" t="s">
        <v>281</v>
      </c>
      <c r="AH81" s="86"/>
      <c r="AI81" s="86" t="s">
        <v>677</v>
      </c>
      <c r="AJ81" s="86" t="s">
        <v>622</v>
      </c>
    </row>
    <row r="82" spans="1:36" ht="100" customHeight="1" x14ac:dyDescent="0.3">
      <c r="A82" s="63">
        <v>75</v>
      </c>
      <c r="B82" s="64" t="s">
        <v>51</v>
      </c>
      <c r="C82" s="75" t="s">
        <v>197</v>
      </c>
      <c r="D82" s="75" t="s">
        <v>198</v>
      </c>
      <c r="E82" s="75" t="s">
        <v>199</v>
      </c>
      <c r="F82" s="77" t="s">
        <v>55</v>
      </c>
      <c r="G82" s="75" t="s">
        <v>200</v>
      </c>
      <c r="H82" s="75" t="s">
        <v>201</v>
      </c>
      <c r="I82" s="77"/>
      <c r="J82" s="86"/>
      <c r="K82" s="86"/>
      <c r="L82" s="77"/>
      <c r="M82" s="77"/>
      <c r="N82" s="77"/>
      <c r="O82" s="77"/>
      <c r="P82" s="77"/>
      <c r="Q82" s="77"/>
      <c r="R82" s="77"/>
      <c r="S82" s="77"/>
      <c r="T82" s="77"/>
      <c r="U82" s="77"/>
      <c r="V82" s="77" t="s">
        <v>678</v>
      </c>
      <c r="W82" s="77" t="s">
        <v>607</v>
      </c>
      <c r="X82" s="68" t="s">
        <v>679</v>
      </c>
      <c r="Y82" s="77"/>
      <c r="Z82" s="77"/>
      <c r="AA82" s="86" t="s">
        <v>281</v>
      </c>
      <c r="AB82" s="77"/>
      <c r="AC82" s="77"/>
      <c r="AD82" s="77"/>
      <c r="AE82" s="77"/>
      <c r="AF82" s="77"/>
      <c r="AG82" s="86" t="s">
        <v>281</v>
      </c>
      <c r="AH82" s="77"/>
      <c r="AI82" s="88" t="s">
        <v>680</v>
      </c>
      <c r="AJ82" s="86" t="s">
        <v>622</v>
      </c>
    </row>
    <row r="83" spans="1:36" ht="100" customHeight="1" x14ac:dyDescent="0.3">
      <c r="A83" s="63">
        <v>76</v>
      </c>
      <c r="B83" s="64" t="s">
        <v>51</v>
      </c>
      <c r="C83" s="85" t="s">
        <v>460</v>
      </c>
      <c r="D83" s="98" t="s">
        <v>461</v>
      </c>
      <c r="E83" s="98" t="s">
        <v>236</v>
      </c>
      <c r="F83" s="86" t="s">
        <v>380</v>
      </c>
      <c r="G83" s="85" t="s">
        <v>462</v>
      </c>
      <c r="H83" s="85"/>
      <c r="I83" s="86"/>
      <c r="J83" s="86"/>
      <c r="K83" s="86"/>
      <c r="L83" s="86"/>
      <c r="M83" s="86"/>
      <c r="N83" s="86"/>
      <c r="O83" s="86"/>
      <c r="P83" s="86"/>
      <c r="Q83" s="86"/>
      <c r="R83" s="86"/>
      <c r="S83" s="86"/>
      <c r="T83" s="86"/>
      <c r="U83" s="86" t="s">
        <v>605</v>
      </c>
      <c r="V83" s="86" t="s">
        <v>681</v>
      </c>
      <c r="W83" s="86" t="s">
        <v>51</v>
      </c>
      <c r="X83" s="99"/>
      <c r="Y83" s="91"/>
      <c r="Z83" s="86" t="s">
        <v>281</v>
      </c>
      <c r="AA83" s="91"/>
      <c r="AB83" s="91"/>
      <c r="AC83" s="91"/>
      <c r="AD83" s="91"/>
      <c r="AE83" s="91"/>
      <c r="AF83" s="91"/>
      <c r="AG83" s="91"/>
      <c r="AH83" s="86" t="s">
        <v>281</v>
      </c>
      <c r="AI83" s="91" t="s">
        <v>682</v>
      </c>
      <c r="AJ83" s="86" t="s">
        <v>622</v>
      </c>
    </row>
    <row r="84" spans="1:36" ht="100" customHeight="1" x14ac:dyDescent="0.3">
      <c r="A84" s="63">
        <v>77</v>
      </c>
      <c r="B84" s="64" t="s">
        <v>51</v>
      </c>
      <c r="C84" s="85" t="s">
        <v>463</v>
      </c>
      <c r="D84" s="85" t="s">
        <v>464</v>
      </c>
      <c r="E84" s="85" t="s">
        <v>67</v>
      </c>
      <c r="F84" s="86" t="s">
        <v>380</v>
      </c>
      <c r="G84" s="85" t="s">
        <v>465</v>
      </c>
      <c r="H84" s="85"/>
      <c r="I84" s="86"/>
      <c r="J84" s="86"/>
      <c r="K84" s="86"/>
      <c r="L84" s="86"/>
      <c r="M84" s="86"/>
      <c r="N84" s="86"/>
      <c r="O84" s="86"/>
      <c r="P84" s="86"/>
      <c r="Q84" s="86"/>
      <c r="R84" s="86"/>
      <c r="S84" s="86"/>
      <c r="T84" s="86"/>
      <c r="U84" s="86"/>
      <c r="V84" s="86" t="s">
        <v>683</v>
      </c>
      <c r="W84" s="86" t="s">
        <v>51</v>
      </c>
      <c r="X84" s="91"/>
      <c r="Y84" s="91"/>
      <c r="Z84" s="86" t="s">
        <v>281</v>
      </c>
      <c r="AA84" s="91"/>
      <c r="AB84" s="91"/>
      <c r="AC84" s="91"/>
      <c r="AD84" s="91"/>
      <c r="AE84" s="91"/>
      <c r="AF84" s="91"/>
      <c r="AG84" s="91"/>
      <c r="AH84" s="91"/>
      <c r="AI84" s="91"/>
      <c r="AJ84" s="100" t="s">
        <v>684</v>
      </c>
    </row>
    <row r="85" spans="1:36" ht="100" customHeight="1" x14ac:dyDescent="0.3">
      <c r="A85" s="63">
        <v>78</v>
      </c>
      <c r="B85" s="64" t="s">
        <v>51</v>
      </c>
      <c r="C85" s="85" t="s">
        <v>466</v>
      </c>
      <c r="D85" s="85" t="s">
        <v>467</v>
      </c>
      <c r="E85" s="85" t="s">
        <v>60</v>
      </c>
      <c r="F85" s="86" t="s">
        <v>380</v>
      </c>
      <c r="G85" s="85" t="s">
        <v>468</v>
      </c>
      <c r="H85" s="85"/>
      <c r="I85" s="86"/>
      <c r="J85" s="86"/>
      <c r="K85" s="86"/>
      <c r="L85" s="86"/>
      <c r="M85" s="86"/>
      <c r="N85" s="86"/>
      <c r="O85" s="86"/>
      <c r="P85" s="86"/>
      <c r="Q85" s="86"/>
      <c r="R85" s="86"/>
      <c r="S85" s="86"/>
      <c r="T85" s="86"/>
      <c r="U85" s="86"/>
      <c r="V85" s="86" t="s">
        <v>614</v>
      </c>
      <c r="W85" s="86" t="s">
        <v>685</v>
      </c>
      <c r="X85" s="68" t="s">
        <v>686</v>
      </c>
      <c r="Y85" s="86" t="s">
        <v>281</v>
      </c>
      <c r="Z85" s="86" t="s">
        <v>281</v>
      </c>
      <c r="AA85" s="86"/>
      <c r="AB85" s="86"/>
      <c r="AC85" s="86"/>
      <c r="AD85" s="86"/>
      <c r="AE85" s="86"/>
      <c r="AF85" s="86"/>
      <c r="AG85" s="86" t="s">
        <v>281</v>
      </c>
      <c r="AH85" s="86"/>
      <c r="AI85" s="86" t="s">
        <v>687</v>
      </c>
      <c r="AJ85" s="86" t="s">
        <v>688</v>
      </c>
    </row>
    <row r="86" spans="1:36" ht="100" customHeight="1" x14ac:dyDescent="0.3">
      <c r="A86" s="63">
        <v>79</v>
      </c>
      <c r="B86" s="64" t="s">
        <v>51</v>
      </c>
      <c r="C86" s="85" t="s">
        <v>469</v>
      </c>
      <c r="D86" s="85" t="s">
        <v>467</v>
      </c>
      <c r="E86" s="85" t="s">
        <v>60</v>
      </c>
      <c r="F86" s="86" t="s">
        <v>380</v>
      </c>
      <c r="G86" s="85" t="s">
        <v>470</v>
      </c>
      <c r="H86" s="85" t="s">
        <v>689</v>
      </c>
      <c r="I86" s="86"/>
      <c r="J86" s="86"/>
      <c r="K86" s="86"/>
      <c r="L86" s="86"/>
      <c r="M86" s="86"/>
      <c r="N86" s="86"/>
      <c r="O86" s="86"/>
      <c r="P86" s="86"/>
      <c r="Q86" s="86"/>
      <c r="R86" s="86"/>
      <c r="S86" s="86"/>
      <c r="T86" s="86"/>
      <c r="U86" s="86"/>
      <c r="V86" s="86" t="s">
        <v>638</v>
      </c>
      <c r="W86" s="86" t="s">
        <v>685</v>
      </c>
      <c r="X86" s="68" t="s">
        <v>686</v>
      </c>
      <c r="Y86" s="86" t="s">
        <v>281</v>
      </c>
      <c r="Z86" s="86"/>
      <c r="AA86" s="86"/>
      <c r="AB86" s="86"/>
      <c r="AC86" s="86"/>
      <c r="AD86" s="86"/>
      <c r="AE86" s="86"/>
      <c r="AF86" s="86"/>
      <c r="AG86" s="86" t="s">
        <v>281</v>
      </c>
      <c r="AH86" s="86"/>
      <c r="AI86" s="86" t="s">
        <v>690</v>
      </c>
      <c r="AJ86" s="100" t="s">
        <v>684</v>
      </c>
    </row>
    <row r="87" spans="1:36" ht="100" customHeight="1" x14ac:dyDescent="0.3">
      <c r="A87" s="63">
        <v>80</v>
      </c>
      <c r="B87" s="64" t="s">
        <v>51</v>
      </c>
      <c r="C87" s="85" t="s">
        <v>471</v>
      </c>
      <c r="D87" s="85" t="s">
        <v>393</v>
      </c>
      <c r="E87" s="85" t="s">
        <v>60</v>
      </c>
      <c r="F87" s="86" t="s">
        <v>380</v>
      </c>
      <c r="G87" s="85" t="s">
        <v>394</v>
      </c>
      <c r="H87" s="85"/>
      <c r="I87" s="86"/>
      <c r="J87" s="86"/>
      <c r="K87" s="86"/>
      <c r="L87" s="86"/>
      <c r="M87" s="86"/>
      <c r="N87" s="86"/>
      <c r="O87" s="86"/>
      <c r="P87" s="86"/>
      <c r="Q87" s="86"/>
      <c r="R87" s="86"/>
      <c r="S87" s="86"/>
      <c r="T87" s="86"/>
      <c r="U87" s="86"/>
      <c r="V87" s="86" t="s">
        <v>665</v>
      </c>
      <c r="W87" s="91" t="s">
        <v>607</v>
      </c>
      <c r="X87" s="71"/>
      <c r="Y87" s="86" t="s">
        <v>281</v>
      </c>
      <c r="Z87" s="86" t="s">
        <v>281</v>
      </c>
      <c r="AA87" s="86" t="s">
        <v>281</v>
      </c>
      <c r="AB87" s="86" t="s">
        <v>281</v>
      </c>
      <c r="AC87" s="86"/>
      <c r="AD87" s="86"/>
      <c r="AE87" s="86"/>
      <c r="AF87" s="86"/>
      <c r="AG87" s="86" t="s">
        <v>281</v>
      </c>
      <c r="AH87" s="86"/>
      <c r="AI87" s="86" t="s">
        <v>691</v>
      </c>
      <c r="AJ87" s="86" t="s">
        <v>692</v>
      </c>
    </row>
    <row r="88" spans="1:36" ht="100" customHeight="1" x14ac:dyDescent="0.3">
      <c r="A88" s="63">
        <v>81</v>
      </c>
      <c r="B88" s="64" t="s">
        <v>51</v>
      </c>
      <c r="C88" s="85" t="s">
        <v>472</v>
      </c>
      <c r="D88" s="85" t="s">
        <v>393</v>
      </c>
      <c r="E88" s="85" t="s">
        <v>60</v>
      </c>
      <c r="F88" s="86" t="s">
        <v>380</v>
      </c>
      <c r="G88" s="85" t="s">
        <v>473</v>
      </c>
      <c r="H88" s="85"/>
      <c r="I88" s="86"/>
      <c r="J88" s="86"/>
      <c r="K88" s="86"/>
      <c r="L88" s="86"/>
      <c r="M88" s="86"/>
      <c r="N88" s="86"/>
      <c r="O88" s="86"/>
      <c r="P88" s="86"/>
      <c r="Q88" s="86"/>
      <c r="R88" s="86"/>
      <c r="S88" s="86"/>
      <c r="T88" s="86"/>
      <c r="U88" s="86"/>
      <c r="V88" s="86" t="s">
        <v>665</v>
      </c>
      <c r="W88" s="91" t="s">
        <v>607</v>
      </c>
      <c r="X88" s="71"/>
      <c r="Y88" s="86" t="s">
        <v>281</v>
      </c>
      <c r="Z88" s="86" t="s">
        <v>281</v>
      </c>
      <c r="AA88" s="86" t="s">
        <v>281</v>
      </c>
      <c r="AB88" s="86"/>
      <c r="AC88" s="86"/>
      <c r="AD88" s="86"/>
      <c r="AE88" s="86"/>
      <c r="AF88" s="86"/>
      <c r="AG88" s="86" t="s">
        <v>281</v>
      </c>
      <c r="AH88" s="86"/>
      <c r="AI88" s="86" t="s">
        <v>691</v>
      </c>
      <c r="AJ88" s="86" t="s">
        <v>693</v>
      </c>
    </row>
    <row r="89" spans="1:36" ht="100" customHeight="1" x14ac:dyDescent="0.3">
      <c r="A89" s="63">
        <v>82</v>
      </c>
      <c r="B89" s="64" t="s">
        <v>51</v>
      </c>
      <c r="C89" s="85" t="s">
        <v>474</v>
      </c>
      <c r="D89" s="85" t="s">
        <v>475</v>
      </c>
      <c r="E89" s="85" t="s">
        <v>236</v>
      </c>
      <c r="F89" s="86" t="s">
        <v>380</v>
      </c>
      <c r="G89" s="85" t="s">
        <v>332</v>
      </c>
      <c r="H89" s="85"/>
      <c r="I89" s="86"/>
      <c r="J89" s="86"/>
      <c r="K89" s="86"/>
      <c r="L89" s="86"/>
      <c r="M89" s="86"/>
      <c r="N89" s="86"/>
      <c r="O89" s="86"/>
      <c r="P89" s="86"/>
      <c r="Q89" s="86"/>
      <c r="R89" s="86"/>
      <c r="S89" s="86"/>
      <c r="T89" s="86"/>
      <c r="U89" s="86" t="s">
        <v>605</v>
      </c>
      <c r="V89" s="86" t="s">
        <v>580</v>
      </c>
      <c r="W89" s="91" t="s">
        <v>694</v>
      </c>
      <c r="X89" s="71"/>
      <c r="Y89" s="86"/>
      <c r="Z89" s="86" t="s">
        <v>281</v>
      </c>
      <c r="AA89" s="86"/>
      <c r="AB89" s="86"/>
      <c r="AC89" s="86"/>
      <c r="AD89" s="86"/>
      <c r="AE89" s="86" t="s">
        <v>281</v>
      </c>
      <c r="AF89" s="86" t="s">
        <v>281</v>
      </c>
      <c r="AG89" s="86" t="s">
        <v>281</v>
      </c>
      <c r="AH89" s="86"/>
      <c r="AI89" s="86" t="s">
        <v>695</v>
      </c>
      <c r="AJ89" s="86"/>
    </row>
    <row r="90" spans="1:36" ht="100" customHeight="1" x14ac:dyDescent="0.3">
      <c r="A90" s="63">
        <v>83</v>
      </c>
      <c r="B90" s="64" t="s">
        <v>51</v>
      </c>
      <c r="C90" s="72" t="s">
        <v>476</v>
      </c>
      <c r="D90" s="72" t="s">
        <v>477</v>
      </c>
      <c r="E90" s="72" t="s">
        <v>60</v>
      </c>
      <c r="F90" s="86" t="s">
        <v>380</v>
      </c>
      <c r="G90" s="72" t="s">
        <v>478</v>
      </c>
      <c r="H90" s="72"/>
      <c r="I90" s="73"/>
      <c r="J90" s="86"/>
      <c r="K90" s="86"/>
      <c r="L90" s="86"/>
      <c r="M90" s="86"/>
      <c r="N90" s="86"/>
      <c r="O90" s="86"/>
      <c r="P90" s="86"/>
      <c r="Q90" s="86"/>
      <c r="R90" s="86"/>
      <c r="S90" s="86"/>
      <c r="T90" s="86"/>
      <c r="U90" s="73"/>
      <c r="V90" s="86" t="s">
        <v>614</v>
      </c>
      <c r="W90" s="74" t="s">
        <v>696</v>
      </c>
      <c r="X90" s="73" t="s">
        <v>697</v>
      </c>
      <c r="Y90" s="74"/>
      <c r="Z90" s="74"/>
      <c r="AA90" s="74"/>
      <c r="AB90" s="74" t="s">
        <v>281</v>
      </c>
      <c r="AC90" s="74"/>
      <c r="AD90" s="74"/>
      <c r="AE90" s="74" t="s">
        <v>281</v>
      </c>
      <c r="AF90" s="74"/>
      <c r="AG90" s="74"/>
      <c r="AH90" s="74"/>
      <c r="AI90" s="74"/>
      <c r="AJ90" s="73" t="s">
        <v>674</v>
      </c>
    </row>
    <row r="91" spans="1:36" ht="100" customHeight="1" x14ac:dyDescent="0.3">
      <c r="A91" s="63">
        <v>84</v>
      </c>
      <c r="B91" s="64" t="s">
        <v>51</v>
      </c>
      <c r="C91" s="72" t="s">
        <v>202</v>
      </c>
      <c r="D91" s="72" t="s">
        <v>203</v>
      </c>
      <c r="E91" s="72" t="s">
        <v>60</v>
      </c>
      <c r="F91" s="73" t="s">
        <v>55</v>
      </c>
      <c r="G91" s="72" t="s">
        <v>204</v>
      </c>
      <c r="H91" s="72"/>
      <c r="I91" s="73"/>
      <c r="J91" s="86"/>
      <c r="K91" s="86"/>
      <c r="L91" s="73"/>
      <c r="M91" s="73"/>
      <c r="N91" s="73"/>
      <c r="O91" s="73"/>
      <c r="P91" s="73"/>
      <c r="Q91" s="73"/>
      <c r="R91" s="73"/>
      <c r="S91" s="73"/>
      <c r="T91" s="73"/>
      <c r="U91" s="73"/>
      <c r="V91" s="73" t="s">
        <v>675</v>
      </c>
      <c r="W91" s="73" t="s">
        <v>698</v>
      </c>
      <c r="X91" s="74" t="s">
        <v>699</v>
      </c>
      <c r="Y91" s="74"/>
      <c r="Z91" s="74"/>
      <c r="AA91" s="74"/>
      <c r="AB91" s="74" t="s">
        <v>281</v>
      </c>
      <c r="AC91" s="74"/>
      <c r="AD91" s="74"/>
      <c r="AE91" s="74" t="s">
        <v>281</v>
      </c>
      <c r="AF91" s="74"/>
      <c r="AG91" s="74"/>
      <c r="AH91" s="74"/>
      <c r="AI91" s="74"/>
      <c r="AJ91" s="73" t="s">
        <v>674</v>
      </c>
    </row>
    <row r="92" spans="1:36" ht="100" customHeight="1" x14ac:dyDescent="0.3">
      <c r="A92" s="63">
        <v>85</v>
      </c>
      <c r="B92" s="64" t="s">
        <v>51</v>
      </c>
      <c r="C92" s="72" t="s">
        <v>205</v>
      </c>
      <c r="D92" s="72" t="s">
        <v>1179</v>
      </c>
      <c r="E92" s="72" t="s">
        <v>199</v>
      </c>
      <c r="F92" s="73" t="s">
        <v>55</v>
      </c>
      <c r="G92" s="72" t="s">
        <v>207</v>
      </c>
      <c r="H92" s="72"/>
      <c r="I92" s="73"/>
      <c r="J92" s="86"/>
      <c r="K92" s="86"/>
      <c r="L92" s="73"/>
      <c r="M92" s="73"/>
      <c r="N92" s="73"/>
      <c r="O92" s="73"/>
      <c r="P92" s="73"/>
      <c r="Q92" s="73"/>
      <c r="R92" s="73"/>
      <c r="S92" s="73"/>
      <c r="T92" s="73"/>
      <c r="U92" s="73"/>
      <c r="V92" s="73" t="s">
        <v>700</v>
      </c>
      <c r="W92" s="74" t="s">
        <v>700</v>
      </c>
      <c r="X92" s="73" t="s">
        <v>701</v>
      </c>
      <c r="Y92" s="74" t="s">
        <v>281</v>
      </c>
      <c r="Z92" s="74"/>
      <c r="AA92" s="74"/>
      <c r="AB92" s="74"/>
      <c r="AC92" s="74"/>
      <c r="AD92" s="74"/>
      <c r="AE92" s="74" t="s">
        <v>281</v>
      </c>
      <c r="AF92" s="74"/>
      <c r="AG92" s="74"/>
      <c r="AH92" s="74"/>
      <c r="AI92" s="74"/>
      <c r="AJ92" s="73"/>
    </row>
    <row r="93" spans="1:36" ht="100" customHeight="1" x14ac:dyDescent="0.3">
      <c r="A93" s="63">
        <v>86</v>
      </c>
      <c r="B93" s="64" t="s">
        <v>51</v>
      </c>
      <c r="C93" s="72" t="s">
        <v>208</v>
      </c>
      <c r="D93" s="72" t="s">
        <v>209</v>
      </c>
      <c r="E93" s="72" t="s">
        <v>194</v>
      </c>
      <c r="F93" s="73" t="s">
        <v>55</v>
      </c>
      <c r="G93" s="72" t="s">
        <v>210</v>
      </c>
      <c r="H93" s="72" t="s">
        <v>196</v>
      </c>
      <c r="I93" s="73"/>
      <c r="J93" s="86"/>
      <c r="K93" s="86"/>
      <c r="L93" s="73"/>
      <c r="M93" s="73"/>
      <c r="N93" s="73"/>
      <c r="O93" s="73"/>
      <c r="P93" s="73"/>
      <c r="Q93" s="73"/>
      <c r="R93" s="73"/>
      <c r="S93" s="73"/>
      <c r="T93" s="73"/>
      <c r="U93" s="73"/>
      <c r="V93" s="73" t="s">
        <v>675</v>
      </c>
      <c r="W93" s="74" t="s">
        <v>698</v>
      </c>
      <c r="X93" s="74" t="s">
        <v>702</v>
      </c>
      <c r="Y93" s="74"/>
      <c r="Z93" s="74"/>
      <c r="AA93" s="74"/>
      <c r="AB93" s="74"/>
      <c r="AC93" s="74"/>
      <c r="AD93" s="74"/>
      <c r="AE93" s="74" t="s">
        <v>281</v>
      </c>
      <c r="AF93" s="74"/>
      <c r="AG93" s="74"/>
      <c r="AH93" s="74"/>
      <c r="AI93" s="74"/>
      <c r="AJ93" s="73"/>
    </row>
    <row r="94" spans="1:36" ht="100" customHeight="1" x14ac:dyDescent="0.3">
      <c r="A94" s="63">
        <v>87</v>
      </c>
      <c r="B94" s="64" t="s">
        <v>51</v>
      </c>
      <c r="C94" s="72" t="s">
        <v>211</v>
      </c>
      <c r="D94" s="72" t="s">
        <v>212</v>
      </c>
      <c r="E94" s="72" t="s">
        <v>199</v>
      </c>
      <c r="F94" s="73" t="s">
        <v>55</v>
      </c>
      <c r="G94" s="72" t="s">
        <v>213</v>
      </c>
      <c r="H94" s="72" t="s">
        <v>214</v>
      </c>
      <c r="I94" s="73"/>
      <c r="J94" s="86"/>
      <c r="K94" s="86"/>
      <c r="L94" s="73"/>
      <c r="M94" s="73"/>
      <c r="N94" s="73"/>
      <c r="O94" s="73"/>
      <c r="P94" s="73"/>
      <c r="Q94" s="73"/>
      <c r="R94" s="73"/>
      <c r="S94" s="73"/>
      <c r="T94" s="73"/>
      <c r="U94" s="73"/>
      <c r="V94" s="73" t="s">
        <v>703</v>
      </c>
      <c r="W94" s="73" t="s">
        <v>704</v>
      </c>
      <c r="X94" s="73" t="s">
        <v>705</v>
      </c>
      <c r="Y94" s="74"/>
      <c r="Z94" s="74"/>
      <c r="AA94" s="74"/>
      <c r="AB94" s="74"/>
      <c r="AC94" s="74"/>
      <c r="AD94" s="74"/>
      <c r="AE94" s="74" t="s">
        <v>281</v>
      </c>
      <c r="AF94" s="74"/>
      <c r="AG94" s="74"/>
      <c r="AH94" s="74"/>
      <c r="AI94" s="74"/>
      <c r="AJ94" s="73"/>
    </row>
    <row r="95" spans="1:36" ht="100" customHeight="1" x14ac:dyDescent="0.3">
      <c r="A95" s="63">
        <v>88</v>
      </c>
      <c r="B95" s="64" t="s">
        <v>51</v>
      </c>
      <c r="C95" s="72" t="s">
        <v>215</v>
      </c>
      <c r="D95" s="72" t="s">
        <v>216</v>
      </c>
      <c r="E95" s="72" t="s">
        <v>103</v>
      </c>
      <c r="F95" s="73" t="s">
        <v>55</v>
      </c>
      <c r="G95" s="72" t="s">
        <v>217</v>
      </c>
      <c r="H95" s="72"/>
      <c r="I95" s="73"/>
      <c r="J95" s="86"/>
      <c r="K95" s="86"/>
      <c r="L95" s="73"/>
      <c r="M95" s="73"/>
      <c r="N95" s="73"/>
      <c r="O95" s="73"/>
      <c r="P95" s="73"/>
      <c r="Q95" s="73"/>
      <c r="R95" s="73"/>
      <c r="S95" s="73"/>
      <c r="T95" s="73"/>
      <c r="U95" s="73"/>
      <c r="V95" s="73" t="s">
        <v>706</v>
      </c>
      <c r="W95" s="74" t="s">
        <v>707</v>
      </c>
      <c r="X95" s="68" t="s">
        <v>708</v>
      </c>
      <c r="Y95" s="74"/>
      <c r="Z95" s="74"/>
      <c r="AA95" s="74"/>
      <c r="AB95" s="74"/>
      <c r="AC95" s="74"/>
      <c r="AD95" s="74"/>
      <c r="AE95" s="74" t="s">
        <v>281</v>
      </c>
      <c r="AF95" s="74"/>
      <c r="AG95" s="74"/>
      <c r="AH95" s="74"/>
      <c r="AI95" s="74"/>
      <c r="AJ95" s="73"/>
    </row>
    <row r="96" spans="1:36" ht="100" customHeight="1" x14ac:dyDescent="0.3">
      <c r="A96" s="63">
        <v>89</v>
      </c>
      <c r="B96" s="64" t="s">
        <v>51</v>
      </c>
      <c r="C96" s="75" t="s">
        <v>479</v>
      </c>
      <c r="D96" s="75" t="s">
        <v>480</v>
      </c>
      <c r="E96" s="75" t="s">
        <v>73</v>
      </c>
      <c r="F96" s="86" t="s">
        <v>380</v>
      </c>
      <c r="G96" s="85" t="s">
        <v>409</v>
      </c>
      <c r="H96" s="85"/>
      <c r="I96" s="86"/>
      <c r="J96" s="86"/>
      <c r="K96" s="86"/>
      <c r="L96" s="86"/>
      <c r="M96" s="86"/>
      <c r="N96" s="86"/>
      <c r="O96" s="86"/>
      <c r="P96" s="86"/>
      <c r="Q96" s="86"/>
      <c r="R96" s="86"/>
      <c r="S96" s="86"/>
      <c r="T96" s="86"/>
      <c r="U96" s="86"/>
      <c r="V96" s="86" t="s">
        <v>614</v>
      </c>
      <c r="W96" s="76" t="s">
        <v>615</v>
      </c>
      <c r="X96" s="70" t="s">
        <v>709</v>
      </c>
      <c r="Y96" s="76"/>
      <c r="Z96" s="76"/>
      <c r="AA96" s="76"/>
      <c r="AB96" s="76" t="s">
        <v>281</v>
      </c>
      <c r="AC96" s="76"/>
      <c r="AD96" s="76"/>
      <c r="AE96" s="76"/>
      <c r="AF96" s="76" t="s">
        <v>281</v>
      </c>
      <c r="AG96" s="76"/>
      <c r="AH96" s="76" t="s">
        <v>281</v>
      </c>
      <c r="AI96" s="77" t="s">
        <v>710</v>
      </c>
      <c r="AJ96" s="77" t="s">
        <v>711</v>
      </c>
    </row>
    <row r="97" spans="1:36" ht="100" customHeight="1" x14ac:dyDescent="0.3">
      <c r="A97" s="63">
        <v>90</v>
      </c>
      <c r="B97" s="64" t="s">
        <v>51</v>
      </c>
      <c r="C97" s="85" t="s">
        <v>481</v>
      </c>
      <c r="D97" s="85" t="s">
        <v>482</v>
      </c>
      <c r="E97" s="85" t="s">
        <v>60</v>
      </c>
      <c r="F97" s="86" t="s">
        <v>380</v>
      </c>
      <c r="G97" s="85" t="s">
        <v>483</v>
      </c>
      <c r="H97" s="85"/>
      <c r="I97" s="86"/>
      <c r="J97" s="86"/>
      <c r="K97" s="86"/>
      <c r="L97" s="86"/>
      <c r="M97" s="86"/>
      <c r="N97" s="86"/>
      <c r="O97" s="86"/>
      <c r="P97" s="86"/>
      <c r="Q97" s="86"/>
      <c r="R97" s="86"/>
      <c r="S97" s="86"/>
      <c r="T97" s="86"/>
      <c r="U97" s="86"/>
      <c r="V97" s="86" t="s">
        <v>665</v>
      </c>
      <c r="W97" s="91" t="s">
        <v>607</v>
      </c>
      <c r="X97" s="71"/>
      <c r="Y97" s="86"/>
      <c r="Z97" s="86"/>
      <c r="AA97" s="86" t="s">
        <v>281</v>
      </c>
      <c r="AB97" s="86"/>
      <c r="AC97" s="86"/>
      <c r="AD97" s="86"/>
      <c r="AE97" s="86"/>
      <c r="AF97" s="86"/>
      <c r="AG97" s="86" t="s">
        <v>281</v>
      </c>
      <c r="AH97" s="86" t="s">
        <v>281</v>
      </c>
      <c r="AI97" s="86" t="s">
        <v>712</v>
      </c>
      <c r="AJ97" s="86" t="s">
        <v>713</v>
      </c>
    </row>
    <row r="98" spans="1:36" ht="100" customHeight="1" x14ac:dyDescent="0.3">
      <c r="A98" s="63">
        <v>91</v>
      </c>
      <c r="B98" s="64" t="s">
        <v>51</v>
      </c>
      <c r="C98" s="85" t="s">
        <v>484</v>
      </c>
      <c r="D98" s="85" t="s">
        <v>485</v>
      </c>
      <c r="E98" s="85" t="s">
        <v>60</v>
      </c>
      <c r="F98" s="86" t="s">
        <v>380</v>
      </c>
      <c r="G98" s="85" t="s">
        <v>486</v>
      </c>
      <c r="H98" s="85"/>
      <c r="I98" s="86"/>
      <c r="J98" s="86"/>
      <c r="K98" s="86"/>
      <c r="L98" s="86"/>
      <c r="M98" s="86"/>
      <c r="N98" s="86"/>
      <c r="O98" s="86"/>
      <c r="P98" s="86"/>
      <c r="Q98" s="86"/>
      <c r="R98" s="86"/>
      <c r="S98" s="86"/>
      <c r="T98" s="86"/>
      <c r="U98" s="86" t="s">
        <v>605</v>
      </c>
      <c r="V98" s="86" t="s">
        <v>665</v>
      </c>
      <c r="W98" s="86" t="s">
        <v>665</v>
      </c>
      <c r="X98" s="86"/>
      <c r="Y98" s="86"/>
      <c r="Z98" s="86"/>
      <c r="AA98" s="86" t="s">
        <v>281</v>
      </c>
      <c r="AB98" s="86"/>
      <c r="AC98" s="86"/>
      <c r="AD98" s="86"/>
      <c r="AE98" s="86"/>
      <c r="AF98" s="86"/>
      <c r="AG98" s="86" t="s">
        <v>281</v>
      </c>
      <c r="AH98" s="86" t="s">
        <v>281</v>
      </c>
      <c r="AI98" s="76" t="s">
        <v>714</v>
      </c>
      <c r="AJ98" s="86" t="s">
        <v>715</v>
      </c>
    </row>
    <row r="99" spans="1:36" ht="100" customHeight="1" x14ac:dyDescent="0.3">
      <c r="A99" s="63">
        <v>92</v>
      </c>
      <c r="B99" s="64" t="s">
        <v>51</v>
      </c>
      <c r="C99" s="85" t="s">
        <v>218</v>
      </c>
      <c r="D99" s="85" t="s">
        <v>219</v>
      </c>
      <c r="E99" s="85" t="s">
        <v>103</v>
      </c>
      <c r="F99" s="86" t="s">
        <v>55</v>
      </c>
      <c r="G99" s="85" t="s">
        <v>220</v>
      </c>
      <c r="H99" s="85"/>
      <c r="I99" s="86"/>
      <c r="J99" s="86"/>
      <c r="K99" s="86"/>
      <c r="L99" s="86"/>
      <c r="M99" s="86"/>
      <c r="N99" s="86"/>
      <c r="O99" s="86"/>
      <c r="P99" s="86"/>
      <c r="Q99" s="86"/>
      <c r="R99" s="86"/>
      <c r="S99" s="86"/>
      <c r="T99" s="86"/>
      <c r="U99" s="86"/>
      <c r="V99" s="86" t="s">
        <v>614</v>
      </c>
      <c r="W99" s="86" t="s">
        <v>716</v>
      </c>
      <c r="X99" s="71" t="s">
        <v>717</v>
      </c>
      <c r="Y99" s="86"/>
      <c r="Z99" s="86"/>
      <c r="AA99" s="86" t="s">
        <v>281</v>
      </c>
      <c r="AB99" s="86"/>
      <c r="AC99" s="86"/>
      <c r="AD99" s="86"/>
      <c r="AE99" s="86"/>
      <c r="AF99" s="86"/>
      <c r="AG99" s="86" t="s">
        <v>281</v>
      </c>
      <c r="AH99" s="86" t="s">
        <v>281</v>
      </c>
      <c r="AI99" s="76" t="s">
        <v>718</v>
      </c>
      <c r="AJ99" s="86" t="s">
        <v>719</v>
      </c>
    </row>
    <row r="100" spans="1:36" ht="100" customHeight="1" x14ac:dyDescent="0.3">
      <c r="A100" s="63">
        <v>93</v>
      </c>
      <c r="B100" s="64" t="s">
        <v>51</v>
      </c>
      <c r="C100" s="78" t="s">
        <v>221</v>
      </c>
      <c r="D100" s="75" t="s">
        <v>222</v>
      </c>
      <c r="E100" s="75" t="s">
        <v>60</v>
      </c>
      <c r="F100" s="76" t="s">
        <v>55</v>
      </c>
      <c r="G100" s="75" t="s">
        <v>223</v>
      </c>
      <c r="H100" s="75"/>
      <c r="I100" s="77"/>
      <c r="J100" s="86"/>
      <c r="K100" s="86"/>
      <c r="L100" s="76"/>
      <c r="M100" s="76"/>
      <c r="N100" s="76"/>
      <c r="O100" s="76"/>
      <c r="P100" s="76"/>
      <c r="Q100" s="76"/>
      <c r="R100" s="76"/>
      <c r="S100" s="76"/>
      <c r="T100" s="76"/>
      <c r="U100" s="76"/>
      <c r="V100" s="76" t="s">
        <v>665</v>
      </c>
      <c r="W100" s="76" t="s">
        <v>607</v>
      </c>
      <c r="X100" s="76" t="s">
        <v>720</v>
      </c>
      <c r="Y100" s="76"/>
      <c r="Z100" s="76"/>
      <c r="AA100" s="76"/>
      <c r="AB100" s="76"/>
      <c r="AC100" s="76" t="s">
        <v>281</v>
      </c>
      <c r="AD100" s="76"/>
      <c r="AE100" s="76"/>
      <c r="AF100" s="76"/>
      <c r="AG100" s="76"/>
      <c r="AH100" s="76" t="s">
        <v>608</v>
      </c>
      <c r="AI100" s="76" t="s">
        <v>721</v>
      </c>
      <c r="AJ100" s="77" t="s">
        <v>722</v>
      </c>
    </row>
    <row r="101" spans="1:36" ht="42" x14ac:dyDescent="0.3">
      <c r="A101" s="63">
        <v>94</v>
      </c>
      <c r="B101" s="64" t="s">
        <v>224</v>
      </c>
      <c r="C101" s="69" t="s">
        <v>487</v>
      </c>
      <c r="D101" s="69" t="s">
        <v>488</v>
      </c>
      <c r="E101" s="69" t="s">
        <v>73</v>
      </c>
      <c r="F101" s="86" t="s">
        <v>380</v>
      </c>
      <c r="G101" s="85" t="s">
        <v>489</v>
      </c>
      <c r="H101" s="85"/>
      <c r="I101" s="86"/>
      <c r="J101" s="86"/>
      <c r="K101" s="86"/>
      <c r="L101" s="86"/>
      <c r="M101" s="86"/>
      <c r="N101" s="86"/>
      <c r="O101" s="86"/>
      <c r="P101" s="86"/>
      <c r="Q101" s="86"/>
      <c r="R101" s="86"/>
      <c r="S101" s="86"/>
      <c r="T101" s="86"/>
      <c r="U101" s="86"/>
      <c r="V101" s="86" t="s">
        <v>614</v>
      </c>
      <c r="W101" s="64"/>
      <c r="X101" s="64"/>
      <c r="Y101" s="64"/>
      <c r="Z101" s="64"/>
      <c r="AA101" s="64"/>
      <c r="AB101" s="64"/>
      <c r="AC101" s="64"/>
      <c r="AD101" s="64"/>
      <c r="AE101" s="64"/>
      <c r="AF101" s="64"/>
      <c r="AG101" s="64"/>
      <c r="AH101" s="64"/>
      <c r="AI101" s="64"/>
      <c r="AJ101" s="64"/>
    </row>
    <row r="102" spans="1:36" ht="98" x14ac:dyDescent="0.3">
      <c r="A102" s="63">
        <v>95</v>
      </c>
      <c r="B102" s="64" t="s">
        <v>224</v>
      </c>
      <c r="C102" s="69" t="s">
        <v>490</v>
      </c>
      <c r="D102" s="69" t="s">
        <v>491</v>
      </c>
      <c r="E102" s="69" t="s">
        <v>73</v>
      </c>
      <c r="F102" s="86" t="s">
        <v>380</v>
      </c>
      <c r="G102" s="85" t="s">
        <v>492</v>
      </c>
      <c r="H102" s="85"/>
      <c r="I102" s="86"/>
      <c r="J102" s="86"/>
      <c r="K102" s="86"/>
      <c r="L102" s="70"/>
      <c r="M102" s="70"/>
      <c r="N102" s="70"/>
      <c r="O102" s="70"/>
      <c r="P102" s="70"/>
      <c r="Q102" s="70"/>
      <c r="R102" s="70"/>
      <c r="S102" s="70"/>
      <c r="T102" s="70"/>
      <c r="U102" s="64"/>
      <c r="V102" s="70" t="s">
        <v>723</v>
      </c>
      <c r="W102" s="96" t="s">
        <v>724</v>
      </c>
      <c r="X102" s="64" t="s">
        <v>725</v>
      </c>
      <c r="Y102" s="64"/>
      <c r="Z102" s="64"/>
      <c r="AA102" s="64"/>
      <c r="AB102" s="64"/>
      <c r="AC102" s="64"/>
      <c r="AD102" s="64"/>
      <c r="AE102" s="64"/>
      <c r="AF102" s="64"/>
      <c r="AG102" s="64"/>
      <c r="AH102" s="64"/>
      <c r="AI102" s="64"/>
      <c r="AJ102" s="64"/>
    </row>
    <row r="103" spans="1:36" ht="98" x14ac:dyDescent="0.3">
      <c r="A103" s="63">
        <v>96</v>
      </c>
      <c r="B103" s="64" t="s">
        <v>224</v>
      </c>
      <c r="C103" s="69" t="s">
        <v>493</v>
      </c>
      <c r="D103" s="69" t="s">
        <v>494</v>
      </c>
      <c r="E103" s="69" t="s">
        <v>73</v>
      </c>
      <c r="F103" s="86" t="s">
        <v>380</v>
      </c>
      <c r="G103" s="85" t="s">
        <v>492</v>
      </c>
      <c r="H103" s="85"/>
      <c r="I103" s="86"/>
      <c r="J103" s="86"/>
      <c r="K103" s="86"/>
      <c r="L103" s="70"/>
      <c r="M103" s="70"/>
      <c r="N103" s="70"/>
      <c r="O103" s="70"/>
      <c r="P103" s="70"/>
      <c r="Q103" s="70"/>
      <c r="R103" s="70"/>
      <c r="S103" s="70"/>
      <c r="T103" s="70"/>
      <c r="U103" s="64"/>
      <c r="V103" s="70" t="s">
        <v>726</v>
      </c>
      <c r="W103" s="64"/>
      <c r="X103" s="79" t="s">
        <v>727</v>
      </c>
      <c r="Y103" s="64"/>
      <c r="Z103" s="64"/>
      <c r="AA103" s="64"/>
      <c r="AB103" s="64"/>
      <c r="AC103" s="64"/>
      <c r="AD103" s="64"/>
      <c r="AE103" s="64"/>
      <c r="AF103" s="64"/>
      <c r="AG103" s="64"/>
      <c r="AH103" s="64"/>
      <c r="AI103" s="64"/>
      <c r="AJ103" s="64"/>
    </row>
    <row r="104" spans="1:36" ht="98" x14ac:dyDescent="0.3">
      <c r="A104" s="63">
        <v>97</v>
      </c>
      <c r="B104" s="64" t="s">
        <v>224</v>
      </c>
      <c r="C104" s="69" t="s">
        <v>495</v>
      </c>
      <c r="D104" s="69" t="s">
        <v>496</v>
      </c>
      <c r="E104" s="69" t="s">
        <v>73</v>
      </c>
      <c r="F104" s="86" t="s">
        <v>380</v>
      </c>
      <c r="G104" s="85" t="s">
        <v>492</v>
      </c>
      <c r="H104" s="85"/>
      <c r="I104" s="86"/>
      <c r="J104" s="86"/>
      <c r="K104" s="86"/>
      <c r="L104" s="70"/>
      <c r="M104" s="70"/>
      <c r="N104" s="70"/>
      <c r="O104" s="70"/>
      <c r="P104" s="70"/>
      <c r="Q104" s="70"/>
      <c r="R104" s="70"/>
      <c r="S104" s="70"/>
      <c r="T104" s="70"/>
      <c r="U104" s="64"/>
      <c r="V104" s="70" t="s">
        <v>728</v>
      </c>
      <c r="W104" s="64"/>
      <c r="X104" s="64" t="s">
        <v>729</v>
      </c>
      <c r="Y104" s="64"/>
      <c r="Z104" s="64"/>
      <c r="AA104" s="64"/>
      <c r="AB104" s="64"/>
      <c r="AC104" s="64"/>
      <c r="AD104" s="64"/>
      <c r="AE104" s="64"/>
      <c r="AF104" s="64"/>
      <c r="AG104" s="64"/>
      <c r="AH104" s="64"/>
      <c r="AI104" s="64"/>
      <c r="AJ104" s="64"/>
    </row>
    <row r="105" spans="1:36" ht="98" x14ac:dyDescent="0.3">
      <c r="A105" s="63">
        <v>98</v>
      </c>
      <c r="B105" s="64" t="s">
        <v>224</v>
      </c>
      <c r="C105" s="69" t="s">
        <v>497</v>
      </c>
      <c r="D105" s="69" t="s">
        <v>498</v>
      </c>
      <c r="E105" s="69" t="s">
        <v>73</v>
      </c>
      <c r="F105" s="86" t="s">
        <v>380</v>
      </c>
      <c r="G105" s="85" t="s">
        <v>492</v>
      </c>
      <c r="H105" s="85"/>
      <c r="I105" s="86"/>
      <c r="J105" s="86"/>
      <c r="K105" s="86"/>
      <c r="L105" s="70"/>
      <c r="M105" s="70"/>
      <c r="N105" s="70"/>
      <c r="O105" s="70"/>
      <c r="P105" s="70"/>
      <c r="Q105" s="70"/>
      <c r="R105" s="70"/>
      <c r="S105" s="70"/>
      <c r="T105" s="70"/>
      <c r="U105" s="64"/>
      <c r="V105" s="70" t="s">
        <v>730</v>
      </c>
      <c r="W105" s="64"/>
      <c r="X105" s="64" t="s">
        <v>731</v>
      </c>
      <c r="Y105" s="64"/>
      <c r="Z105" s="64"/>
      <c r="AA105" s="64"/>
      <c r="AB105" s="64"/>
      <c r="AC105" s="64"/>
      <c r="AD105" s="64"/>
      <c r="AE105" s="64"/>
      <c r="AF105" s="64"/>
      <c r="AG105" s="64"/>
      <c r="AH105" s="64"/>
      <c r="AI105" s="64"/>
      <c r="AJ105" s="64"/>
    </row>
    <row r="106" spans="1:36" ht="84" x14ac:dyDescent="0.3">
      <c r="A106" s="63">
        <v>99</v>
      </c>
      <c r="B106" s="64" t="s">
        <v>224</v>
      </c>
      <c r="C106" s="69" t="s">
        <v>225</v>
      </c>
      <c r="D106" s="69"/>
      <c r="E106" s="69" t="s">
        <v>73</v>
      </c>
      <c r="F106" s="86" t="s">
        <v>68</v>
      </c>
      <c r="G106" s="85" t="s">
        <v>226</v>
      </c>
      <c r="H106" s="85" t="s">
        <v>227</v>
      </c>
      <c r="I106" s="86"/>
      <c r="J106" s="86"/>
      <c r="K106" s="86"/>
      <c r="L106" s="64"/>
      <c r="M106" s="64"/>
      <c r="N106" s="64"/>
      <c r="O106" s="64"/>
      <c r="P106" s="64"/>
      <c r="Q106" s="64"/>
      <c r="R106" s="64"/>
      <c r="S106" s="64"/>
      <c r="T106" s="64"/>
      <c r="U106" s="64"/>
      <c r="V106" s="70" t="s">
        <v>582</v>
      </c>
      <c r="W106" s="64"/>
      <c r="X106" s="64"/>
      <c r="Y106" s="64"/>
      <c r="Z106" s="64"/>
      <c r="AA106" s="64"/>
      <c r="AB106" s="64"/>
      <c r="AC106" s="64"/>
      <c r="AD106" s="64"/>
      <c r="AE106" s="64"/>
      <c r="AF106" s="64"/>
      <c r="AG106" s="64"/>
      <c r="AH106" s="64"/>
      <c r="AI106" s="64"/>
      <c r="AJ106" s="64"/>
    </row>
    <row r="107" spans="1:36" ht="112" x14ac:dyDescent="0.3">
      <c r="A107" s="63">
        <v>100</v>
      </c>
      <c r="B107" s="64" t="s">
        <v>224</v>
      </c>
      <c r="C107" s="80" t="s">
        <v>228</v>
      </c>
      <c r="D107" s="69" t="s">
        <v>229</v>
      </c>
      <c r="E107" s="69" t="s">
        <v>81</v>
      </c>
      <c r="F107" s="64" t="s">
        <v>55</v>
      </c>
      <c r="G107" s="85" t="s">
        <v>230</v>
      </c>
      <c r="H107" s="81"/>
      <c r="I107" s="64"/>
      <c r="J107" s="86"/>
      <c r="K107" s="86"/>
      <c r="L107" s="64"/>
      <c r="M107" s="64"/>
      <c r="N107" s="64"/>
      <c r="O107" s="64"/>
      <c r="P107" s="64"/>
      <c r="Q107" s="64"/>
      <c r="R107" s="64"/>
      <c r="S107" s="64"/>
      <c r="T107" s="64"/>
      <c r="U107" s="64"/>
      <c r="V107" s="70" t="s">
        <v>592</v>
      </c>
      <c r="W107" s="64"/>
      <c r="X107" s="64"/>
      <c r="Y107" s="64"/>
      <c r="Z107" s="64"/>
      <c r="AA107" s="64"/>
      <c r="AB107" s="64"/>
      <c r="AC107" s="64"/>
      <c r="AD107" s="64"/>
      <c r="AE107" s="64"/>
      <c r="AF107" s="64"/>
      <c r="AG107" s="64"/>
      <c r="AH107" s="64"/>
      <c r="AI107" s="64"/>
      <c r="AJ107" s="64"/>
    </row>
    <row r="108" spans="1:36" ht="98" x14ac:dyDescent="0.3">
      <c r="A108" s="63">
        <v>101</v>
      </c>
      <c r="B108" s="64" t="s">
        <v>224</v>
      </c>
      <c r="C108" s="80" t="s">
        <v>231</v>
      </c>
      <c r="D108" s="69" t="s">
        <v>1181</v>
      </c>
      <c r="E108" s="69" t="s">
        <v>67</v>
      </c>
      <c r="F108" s="64" t="s">
        <v>55</v>
      </c>
      <c r="G108" s="85" t="s">
        <v>233</v>
      </c>
      <c r="H108" s="81"/>
      <c r="I108" s="64"/>
      <c r="J108" s="86"/>
      <c r="K108" s="86"/>
      <c r="L108" s="64"/>
      <c r="M108" s="64"/>
      <c r="N108" s="64"/>
      <c r="O108" s="64"/>
      <c r="P108" s="64"/>
      <c r="Q108" s="64"/>
      <c r="R108" s="64"/>
      <c r="S108" s="64"/>
      <c r="T108" s="64"/>
      <c r="U108" s="64"/>
      <c r="V108" s="70" t="s">
        <v>592</v>
      </c>
      <c r="W108" s="64"/>
      <c r="X108" s="64"/>
      <c r="Y108" s="64"/>
      <c r="Z108" s="64"/>
      <c r="AA108" s="64"/>
      <c r="AB108" s="64"/>
      <c r="AC108" s="64"/>
      <c r="AD108" s="64"/>
      <c r="AE108" s="64"/>
      <c r="AF108" s="64"/>
      <c r="AG108" s="64"/>
      <c r="AH108" s="64"/>
      <c r="AI108" s="64"/>
      <c r="AJ108" s="64"/>
    </row>
    <row r="109" spans="1:36" ht="56" x14ac:dyDescent="0.3">
      <c r="A109" s="63">
        <v>102</v>
      </c>
      <c r="B109" s="64" t="s">
        <v>224</v>
      </c>
      <c r="C109" s="80" t="s">
        <v>234</v>
      </c>
      <c r="D109" s="69" t="s">
        <v>235</v>
      </c>
      <c r="E109" s="69" t="s">
        <v>236</v>
      </c>
      <c r="F109" s="86" t="s">
        <v>55</v>
      </c>
      <c r="G109" s="85" t="s">
        <v>237</v>
      </c>
      <c r="H109" s="85" t="s">
        <v>238</v>
      </c>
      <c r="I109" s="86"/>
      <c r="J109" s="86"/>
      <c r="K109" s="86"/>
      <c r="L109" s="64"/>
      <c r="M109" s="64"/>
      <c r="N109" s="64"/>
      <c r="O109" s="64"/>
      <c r="P109" s="64"/>
      <c r="Q109" s="64"/>
      <c r="R109" s="64"/>
      <c r="S109" s="64"/>
      <c r="T109" s="64"/>
      <c r="U109" s="64"/>
      <c r="V109" s="70" t="s">
        <v>592</v>
      </c>
      <c r="W109" s="64"/>
      <c r="X109" s="64"/>
      <c r="Y109" s="64"/>
      <c r="Z109" s="64"/>
      <c r="AA109" s="64"/>
      <c r="AB109" s="64"/>
      <c r="AC109" s="64"/>
      <c r="AD109" s="64"/>
      <c r="AE109" s="64"/>
      <c r="AF109" s="64"/>
      <c r="AG109" s="64"/>
      <c r="AH109" s="64"/>
      <c r="AI109" s="64"/>
      <c r="AJ109" s="64"/>
    </row>
    <row r="110" spans="1:36" ht="56" x14ac:dyDescent="0.3">
      <c r="A110" s="63">
        <v>103</v>
      </c>
      <c r="B110" s="64" t="s">
        <v>224</v>
      </c>
      <c r="C110" s="80" t="s">
        <v>499</v>
      </c>
      <c r="D110" s="69"/>
      <c r="E110" s="69" t="s">
        <v>384</v>
      </c>
      <c r="F110" s="86" t="s">
        <v>380</v>
      </c>
      <c r="G110" s="85" t="s">
        <v>400</v>
      </c>
      <c r="H110" s="85"/>
      <c r="I110" s="86"/>
      <c r="J110" s="86"/>
      <c r="K110" s="86"/>
      <c r="L110" s="64"/>
      <c r="M110" s="64"/>
      <c r="N110" s="64"/>
      <c r="O110" s="64"/>
      <c r="P110" s="64"/>
      <c r="Q110" s="64"/>
      <c r="R110" s="64"/>
      <c r="S110" s="64"/>
      <c r="T110" s="64"/>
      <c r="U110" s="64"/>
      <c r="V110" s="70" t="s">
        <v>592</v>
      </c>
      <c r="W110" s="64"/>
      <c r="X110" s="64"/>
      <c r="Y110" s="64"/>
      <c r="Z110" s="64"/>
      <c r="AA110" s="64"/>
      <c r="AB110" s="64"/>
      <c r="AC110" s="64"/>
      <c r="AD110" s="64"/>
      <c r="AE110" s="64"/>
      <c r="AF110" s="64"/>
      <c r="AG110" s="64"/>
      <c r="AH110" s="64"/>
      <c r="AI110" s="64"/>
      <c r="AJ110" s="64"/>
    </row>
    <row r="111" spans="1:36" ht="112" x14ac:dyDescent="0.3">
      <c r="A111" s="63">
        <v>104</v>
      </c>
      <c r="B111" s="64" t="s">
        <v>224</v>
      </c>
      <c r="C111" s="80" t="s">
        <v>239</v>
      </c>
      <c r="D111" s="69" t="s">
        <v>240</v>
      </c>
      <c r="E111" s="69" t="s">
        <v>88</v>
      </c>
      <c r="F111" s="86" t="s">
        <v>55</v>
      </c>
      <c r="G111" s="85" t="s">
        <v>241</v>
      </c>
      <c r="H111" s="75" t="s">
        <v>242</v>
      </c>
      <c r="I111" s="82"/>
      <c r="J111" s="86"/>
      <c r="K111" s="86"/>
      <c r="L111" s="86"/>
      <c r="M111" s="86"/>
      <c r="N111" s="86"/>
      <c r="O111" s="86"/>
      <c r="P111" s="86"/>
      <c r="Q111" s="86"/>
      <c r="R111" s="86"/>
      <c r="S111" s="86"/>
      <c r="T111" s="86"/>
      <c r="U111" s="64"/>
      <c r="V111" s="86" t="s">
        <v>592</v>
      </c>
      <c r="W111" s="64"/>
      <c r="X111" s="64"/>
      <c r="Y111" s="64"/>
      <c r="Z111" s="64"/>
      <c r="AA111" s="64"/>
      <c r="AB111" s="64"/>
      <c r="AC111" s="64"/>
      <c r="AD111" s="64"/>
      <c r="AE111" s="64"/>
      <c r="AF111" s="64"/>
      <c r="AG111" s="64"/>
      <c r="AH111" s="64"/>
      <c r="AI111" s="64"/>
      <c r="AJ111" s="64"/>
    </row>
    <row r="112" spans="1:36" ht="70" x14ac:dyDescent="0.3">
      <c r="A112" s="63">
        <v>105</v>
      </c>
      <c r="B112" s="64" t="s">
        <v>224</v>
      </c>
      <c r="C112" s="83" t="s">
        <v>243</v>
      </c>
      <c r="D112" s="69" t="s">
        <v>244</v>
      </c>
      <c r="E112" s="69" t="s">
        <v>67</v>
      </c>
      <c r="F112" s="64" t="s">
        <v>55</v>
      </c>
      <c r="G112" s="85" t="s">
        <v>245</v>
      </c>
      <c r="H112" s="81"/>
      <c r="I112" s="64"/>
      <c r="J112" s="86"/>
      <c r="K112" s="86"/>
      <c r="L112" s="64"/>
      <c r="M112" s="64"/>
      <c r="N112" s="64"/>
      <c r="O112" s="64"/>
      <c r="P112" s="64"/>
      <c r="Q112" s="64"/>
      <c r="R112" s="64"/>
      <c r="S112" s="64"/>
      <c r="T112" s="64"/>
      <c r="U112" s="64"/>
      <c r="V112" s="70" t="s">
        <v>671</v>
      </c>
      <c r="W112" s="64"/>
      <c r="X112" s="64"/>
      <c r="Y112" s="64"/>
      <c r="Z112" s="64"/>
      <c r="AA112" s="64"/>
      <c r="AB112" s="64"/>
      <c r="AC112" s="64"/>
      <c r="AD112" s="64"/>
      <c r="AE112" s="64"/>
      <c r="AF112" s="64"/>
      <c r="AG112" s="64"/>
      <c r="AH112" s="64"/>
      <c r="AI112" s="64"/>
      <c r="AJ112" s="64"/>
    </row>
    <row r="113" spans="1:36" ht="56" x14ac:dyDescent="0.3">
      <c r="A113" s="63">
        <v>106</v>
      </c>
      <c r="B113" s="64" t="s">
        <v>224</v>
      </c>
      <c r="C113" s="84" t="s">
        <v>246</v>
      </c>
      <c r="D113" s="69" t="s">
        <v>247</v>
      </c>
      <c r="E113" s="69" t="s">
        <v>248</v>
      </c>
      <c r="F113" s="64" t="s">
        <v>55</v>
      </c>
      <c r="G113" s="85" t="s">
        <v>249</v>
      </c>
      <c r="H113" s="81"/>
      <c r="I113" s="64"/>
      <c r="J113" s="86"/>
      <c r="K113" s="86"/>
      <c r="L113" s="64"/>
      <c r="M113" s="64"/>
      <c r="N113" s="64"/>
      <c r="O113" s="64"/>
      <c r="P113" s="64"/>
      <c r="Q113" s="64"/>
      <c r="R113" s="64"/>
      <c r="S113" s="64"/>
      <c r="T113" s="64"/>
      <c r="U113" s="64"/>
      <c r="V113" s="70" t="s">
        <v>671</v>
      </c>
      <c r="W113" s="64"/>
      <c r="X113" s="64"/>
      <c r="Y113" s="64"/>
      <c r="Z113" s="64"/>
      <c r="AA113" s="64"/>
      <c r="AB113" s="64"/>
      <c r="AC113" s="64"/>
      <c r="AD113" s="64"/>
      <c r="AE113" s="64"/>
      <c r="AF113" s="64"/>
      <c r="AG113" s="64"/>
      <c r="AH113" s="64"/>
      <c r="AI113" s="64"/>
      <c r="AJ113" s="64"/>
    </row>
    <row r="114" spans="1:36" ht="28" x14ac:dyDescent="0.3">
      <c r="A114" s="63">
        <v>107</v>
      </c>
      <c r="B114" s="64" t="s">
        <v>224</v>
      </c>
      <c r="C114" s="69" t="s">
        <v>559</v>
      </c>
      <c r="D114" s="69" t="s">
        <v>560</v>
      </c>
      <c r="E114" s="69" t="s">
        <v>175</v>
      </c>
      <c r="F114" s="70" t="s">
        <v>561</v>
      </c>
      <c r="G114" s="69" t="s">
        <v>562</v>
      </c>
      <c r="H114" s="69"/>
      <c r="I114" s="70"/>
      <c r="J114" s="86"/>
      <c r="K114" s="86"/>
      <c r="L114" s="64"/>
      <c r="M114" s="64"/>
      <c r="N114" s="64"/>
      <c r="O114" s="64"/>
      <c r="P114" s="64"/>
      <c r="Q114" s="64"/>
      <c r="R114" s="64"/>
      <c r="S114" s="64"/>
      <c r="T114" s="64"/>
      <c r="U114" s="64"/>
      <c r="V114" s="70" t="s">
        <v>732</v>
      </c>
      <c r="W114" s="64"/>
      <c r="X114" s="64"/>
      <c r="Y114" s="64"/>
      <c r="Z114" s="64"/>
      <c r="AA114" s="64"/>
      <c r="AB114" s="64"/>
      <c r="AC114" s="64"/>
      <c r="AD114" s="64"/>
      <c r="AE114" s="64"/>
      <c r="AF114" s="64"/>
      <c r="AG114" s="64"/>
      <c r="AH114" s="64"/>
      <c r="AI114" s="64"/>
      <c r="AJ114" s="64"/>
    </row>
    <row r="115" spans="1:36" ht="70" x14ac:dyDescent="0.3">
      <c r="A115" s="63">
        <v>108</v>
      </c>
      <c r="B115" s="64" t="s">
        <v>224</v>
      </c>
      <c r="C115" s="69" t="s">
        <v>507</v>
      </c>
      <c r="D115" s="69" t="s">
        <v>508</v>
      </c>
      <c r="E115" s="69" t="s">
        <v>67</v>
      </c>
      <c r="F115" s="70" t="s">
        <v>509</v>
      </c>
      <c r="G115" s="85" t="s">
        <v>510</v>
      </c>
      <c r="H115" s="81"/>
      <c r="I115" s="64"/>
      <c r="J115" s="86"/>
      <c r="K115" s="86"/>
      <c r="L115" s="70"/>
      <c r="M115" s="70"/>
      <c r="N115" s="70"/>
      <c r="O115" s="70"/>
      <c r="P115" s="70"/>
      <c r="Q115" s="70"/>
      <c r="R115" s="70"/>
      <c r="S115" s="70"/>
      <c r="T115" s="70"/>
      <c r="U115" s="64"/>
      <c r="V115" s="70" t="s">
        <v>733</v>
      </c>
      <c r="W115" s="64"/>
      <c r="X115" s="64"/>
      <c r="Y115" s="64"/>
      <c r="Z115" s="64"/>
      <c r="AA115" s="64"/>
      <c r="AB115" s="64"/>
      <c r="AC115" s="64"/>
      <c r="AD115" s="64"/>
      <c r="AE115" s="64"/>
      <c r="AF115" s="64"/>
      <c r="AG115" s="64"/>
      <c r="AH115" s="64"/>
      <c r="AI115" s="64"/>
      <c r="AJ115" s="64"/>
    </row>
    <row r="116" spans="1:36" ht="56" x14ac:dyDescent="0.3">
      <c r="A116" s="63">
        <v>109</v>
      </c>
      <c r="B116" s="64" t="s">
        <v>224</v>
      </c>
      <c r="C116" s="69" t="s">
        <v>563</v>
      </c>
      <c r="D116" s="69" t="s">
        <v>515</v>
      </c>
      <c r="E116" s="69" t="s">
        <v>67</v>
      </c>
      <c r="F116" s="70" t="s">
        <v>561</v>
      </c>
      <c r="G116" s="69" t="s">
        <v>564</v>
      </c>
      <c r="H116" s="69"/>
      <c r="I116" s="70"/>
      <c r="J116" s="86"/>
      <c r="K116" s="86"/>
      <c r="L116" s="70"/>
      <c r="M116" s="70"/>
      <c r="N116" s="70"/>
      <c r="O116" s="70"/>
      <c r="P116" s="70"/>
      <c r="Q116" s="70"/>
      <c r="R116" s="70"/>
      <c r="S116" s="70"/>
      <c r="T116" s="70"/>
      <c r="U116" s="64"/>
      <c r="V116" s="70" t="s">
        <v>733</v>
      </c>
      <c r="W116" s="64"/>
      <c r="X116" s="64"/>
      <c r="Y116" s="64"/>
      <c r="Z116" s="64"/>
      <c r="AA116" s="64"/>
      <c r="AB116" s="64"/>
      <c r="AC116" s="64"/>
      <c r="AD116" s="64"/>
      <c r="AE116" s="64"/>
      <c r="AF116" s="64"/>
      <c r="AG116" s="64"/>
      <c r="AH116" s="64"/>
      <c r="AI116" s="64"/>
      <c r="AJ116" s="64"/>
    </row>
    <row r="117" spans="1:36" ht="42" x14ac:dyDescent="0.3">
      <c r="A117" s="63">
        <v>110</v>
      </c>
      <c r="B117" s="64" t="s">
        <v>224</v>
      </c>
      <c r="C117" s="69" t="s">
        <v>511</v>
      </c>
      <c r="D117" s="69" t="s">
        <v>512</v>
      </c>
      <c r="E117" s="69" t="s">
        <v>54</v>
      </c>
      <c r="F117" s="70" t="s">
        <v>509</v>
      </c>
      <c r="G117" s="85" t="s">
        <v>513</v>
      </c>
      <c r="H117" s="81"/>
      <c r="I117" s="64"/>
      <c r="J117" s="86"/>
      <c r="K117" s="86"/>
      <c r="L117" s="86"/>
      <c r="M117" s="86"/>
      <c r="N117" s="86"/>
      <c r="O117" s="86"/>
      <c r="P117" s="86"/>
      <c r="Q117" s="86"/>
      <c r="R117" s="86"/>
      <c r="S117" s="86"/>
      <c r="T117" s="86"/>
      <c r="U117" s="64"/>
      <c r="V117" s="86" t="s">
        <v>733</v>
      </c>
      <c r="W117" s="64"/>
      <c r="X117" s="64"/>
      <c r="Y117" s="64"/>
      <c r="Z117" s="64"/>
      <c r="AA117" s="64"/>
      <c r="AB117" s="64"/>
      <c r="AC117" s="64"/>
      <c r="AD117" s="64"/>
      <c r="AE117" s="64"/>
      <c r="AF117" s="64"/>
      <c r="AG117" s="64"/>
      <c r="AH117" s="64"/>
      <c r="AI117" s="64"/>
      <c r="AJ117" s="64"/>
    </row>
    <row r="118" spans="1:36" ht="42" x14ac:dyDescent="0.3">
      <c r="A118" s="63">
        <v>111</v>
      </c>
      <c r="B118" s="64" t="s">
        <v>224</v>
      </c>
      <c r="C118" s="69" t="s">
        <v>514</v>
      </c>
      <c r="D118" s="81" t="s">
        <v>515</v>
      </c>
      <c r="E118" s="69" t="s">
        <v>236</v>
      </c>
      <c r="F118" s="70" t="s">
        <v>509</v>
      </c>
      <c r="G118" s="85" t="s">
        <v>516</v>
      </c>
      <c r="H118" s="85"/>
      <c r="I118" s="86"/>
      <c r="J118" s="86"/>
      <c r="K118" s="86"/>
      <c r="L118" s="86"/>
      <c r="M118" s="86"/>
      <c r="N118" s="86"/>
      <c r="O118" s="86"/>
      <c r="P118" s="86"/>
      <c r="Q118" s="86"/>
      <c r="R118" s="86"/>
      <c r="S118" s="86"/>
      <c r="T118" s="86"/>
      <c r="U118" s="86" t="s">
        <v>605</v>
      </c>
      <c r="V118" s="86" t="s">
        <v>68</v>
      </c>
      <c r="W118" s="64"/>
      <c r="X118" s="64"/>
      <c r="Y118" s="64"/>
      <c r="Z118" s="64"/>
      <c r="AA118" s="64"/>
      <c r="AB118" s="64"/>
      <c r="AC118" s="64"/>
      <c r="AD118" s="64"/>
      <c r="AE118" s="64"/>
      <c r="AF118" s="64"/>
      <c r="AG118" s="64"/>
      <c r="AH118" s="64"/>
      <c r="AI118" s="64"/>
      <c r="AJ118" s="64"/>
    </row>
    <row r="119" spans="1:36" ht="42" x14ac:dyDescent="0.3">
      <c r="A119" s="63">
        <v>112</v>
      </c>
      <c r="B119" s="64" t="s">
        <v>224</v>
      </c>
      <c r="C119" s="69" t="s">
        <v>517</v>
      </c>
      <c r="D119" s="69" t="s">
        <v>508</v>
      </c>
      <c r="E119" s="69" t="s">
        <v>67</v>
      </c>
      <c r="F119" s="70" t="s">
        <v>509</v>
      </c>
      <c r="G119" s="85" t="s">
        <v>518</v>
      </c>
      <c r="H119" s="81"/>
      <c r="I119" s="64"/>
      <c r="J119" s="86"/>
      <c r="K119" s="86"/>
      <c r="L119" s="70"/>
      <c r="M119" s="70"/>
      <c r="N119" s="70"/>
      <c r="O119" s="70"/>
      <c r="P119" s="70"/>
      <c r="Q119" s="70"/>
      <c r="R119" s="70"/>
      <c r="S119" s="70"/>
      <c r="T119" s="70"/>
      <c r="U119" s="64"/>
      <c r="V119" s="70" t="s">
        <v>734</v>
      </c>
      <c r="W119" s="64"/>
      <c r="X119" s="64"/>
      <c r="Y119" s="64"/>
      <c r="Z119" s="64"/>
      <c r="AA119" s="64"/>
      <c r="AB119" s="64"/>
      <c r="AC119" s="64"/>
      <c r="AD119" s="64"/>
      <c r="AE119" s="64"/>
      <c r="AF119" s="64"/>
      <c r="AG119" s="64"/>
      <c r="AH119" s="64"/>
      <c r="AI119" s="64"/>
      <c r="AJ119" s="64"/>
    </row>
    <row r="120" spans="1:36" ht="42" x14ac:dyDescent="0.3">
      <c r="A120" s="63">
        <v>113</v>
      </c>
      <c r="B120" s="64" t="s">
        <v>224</v>
      </c>
      <c r="C120" s="69" t="s">
        <v>519</v>
      </c>
      <c r="D120" s="81" t="s">
        <v>520</v>
      </c>
      <c r="E120" s="69" t="s">
        <v>236</v>
      </c>
      <c r="F120" s="70" t="s">
        <v>509</v>
      </c>
      <c r="G120" s="85" t="s">
        <v>521</v>
      </c>
      <c r="H120" s="81"/>
      <c r="I120" s="64"/>
      <c r="J120" s="86"/>
      <c r="K120" s="86"/>
      <c r="L120" s="86"/>
      <c r="M120" s="86"/>
      <c r="N120" s="86"/>
      <c r="O120" s="86"/>
      <c r="P120" s="86"/>
      <c r="Q120" s="86"/>
      <c r="R120" s="86"/>
      <c r="S120" s="86"/>
      <c r="T120" s="86"/>
      <c r="U120" s="64"/>
      <c r="V120" s="86" t="s">
        <v>735</v>
      </c>
      <c r="W120" s="64"/>
      <c r="X120" s="64"/>
      <c r="Y120" s="64"/>
      <c r="Z120" s="64"/>
      <c r="AA120" s="64"/>
      <c r="AB120" s="64"/>
      <c r="AC120" s="64"/>
      <c r="AD120" s="64"/>
      <c r="AE120" s="64"/>
      <c r="AF120" s="64"/>
      <c r="AG120" s="64"/>
      <c r="AH120" s="64"/>
      <c r="AI120" s="64"/>
      <c r="AJ120" s="64"/>
    </row>
    <row r="121" spans="1:36" ht="70" x14ac:dyDescent="0.3">
      <c r="A121" s="63">
        <v>114</v>
      </c>
      <c r="B121" s="64" t="s">
        <v>224</v>
      </c>
      <c r="C121" s="69" t="s">
        <v>522</v>
      </c>
      <c r="D121" s="69" t="s">
        <v>523</v>
      </c>
      <c r="E121" s="69" t="s">
        <v>236</v>
      </c>
      <c r="F121" s="70" t="s">
        <v>509</v>
      </c>
      <c r="G121" s="85" t="s">
        <v>524</v>
      </c>
      <c r="H121" s="81"/>
      <c r="I121" s="64"/>
      <c r="J121" s="86"/>
      <c r="K121" s="86"/>
      <c r="L121" s="86"/>
      <c r="M121" s="86"/>
      <c r="N121" s="86"/>
      <c r="O121" s="86"/>
      <c r="P121" s="86"/>
      <c r="Q121" s="86"/>
      <c r="R121" s="86"/>
      <c r="S121" s="86"/>
      <c r="T121" s="86"/>
      <c r="U121" s="64"/>
      <c r="V121" s="86" t="s">
        <v>735</v>
      </c>
      <c r="W121" s="64"/>
      <c r="X121" s="64"/>
      <c r="Y121" s="64"/>
      <c r="Z121" s="64"/>
      <c r="AA121" s="64"/>
      <c r="AB121" s="64"/>
      <c r="AC121" s="64"/>
      <c r="AD121" s="64"/>
      <c r="AE121" s="64"/>
      <c r="AF121" s="64"/>
      <c r="AG121" s="64"/>
      <c r="AH121" s="64"/>
      <c r="AI121" s="64"/>
      <c r="AJ121" s="64"/>
    </row>
    <row r="122" spans="1:36" ht="70" x14ac:dyDescent="0.3">
      <c r="A122" s="63">
        <v>115</v>
      </c>
      <c r="B122" s="64" t="s">
        <v>224</v>
      </c>
      <c r="C122" s="69" t="s">
        <v>525</v>
      </c>
      <c r="D122" s="69" t="s">
        <v>523</v>
      </c>
      <c r="E122" s="69" t="s">
        <v>236</v>
      </c>
      <c r="F122" s="70" t="s">
        <v>509</v>
      </c>
      <c r="G122" s="85" t="s">
        <v>1194</v>
      </c>
      <c r="H122" s="81"/>
      <c r="I122" s="64"/>
      <c r="J122" s="86"/>
      <c r="K122" s="86"/>
      <c r="L122" s="86"/>
      <c r="M122" s="86"/>
      <c r="N122" s="86"/>
      <c r="O122" s="86"/>
      <c r="P122" s="86"/>
      <c r="Q122" s="86"/>
      <c r="R122" s="86"/>
      <c r="S122" s="86"/>
      <c r="T122" s="86"/>
      <c r="U122" s="64"/>
      <c r="V122" s="86" t="s">
        <v>735</v>
      </c>
      <c r="W122" s="64"/>
      <c r="X122" s="64"/>
      <c r="Y122" s="64"/>
      <c r="Z122" s="64"/>
      <c r="AA122" s="64"/>
      <c r="AB122" s="64"/>
      <c r="AC122" s="64"/>
      <c r="AD122" s="64"/>
      <c r="AE122" s="64"/>
      <c r="AF122" s="64"/>
      <c r="AG122" s="64"/>
      <c r="AH122" s="64"/>
      <c r="AI122" s="64"/>
      <c r="AJ122" s="64"/>
    </row>
    <row r="123" spans="1:36" ht="42" x14ac:dyDescent="0.3">
      <c r="A123" s="63">
        <v>116</v>
      </c>
      <c r="B123" s="64" t="s">
        <v>224</v>
      </c>
      <c r="C123" s="69" t="s">
        <v>565</v>
      </c>
      <c r="D123" s="69" t="s">
        <v>566</v>
      </c>
      <c r="E123" s="69" t="s">
        <v>67</v>
      </c>
      <c r="F123" s="70" t="s">
        <v>561</v>
      </c>
      <c r="G123" s="69" t="s">
        <v>567</v>
      </c>
      <c r="H123" s="69"/>
      <c r="I123" s="70"/>
      <c r="J123" s="86"/>
      <c r="K123" s="86"/>
      <c r="L123" s="70"/>
      <c r="M123" s="70"/>
      <c r="N123" s="70"/>
      <c r="O123" s="70"/>
      <c r="P123" s="70"/>
      <c r="Q123" s="70"/>
      <c r="R123" s="70"/>
      <c r="S123" s="70"/>
      <c r="T123" s="70"/>
      <c r="U123" s="64"/>
      <c r="V123" s="70" t="s">
        <v>732</v>
      </c>
      <c r="W123" s="64"/>
      <c r="X123" s="64"/>
      <c r="Y123" s="64"/>
      <c r="Z123" s="64"/>
      <c r="AA123" s="64"/>
      <c r="AB123" s="64"/>
      <c r="AC123" s="64"/>
      <c r="AD123" s="64"/>
      <c r="AE123" s="64"/>
      <c r="AF123" s="64"/>
      <c r="AG123" s="64"/>
      <c r="AH123" s="64"/>
      <c r="AI123" s="64"/>
      <c r="AJ123" s="64"/>
    </row>
    <row r="124" spans="1:36" ht="42" x14ac:dyDescent="0.3">
      <c r="A124" s="63">
        <v>117</v>
      </c>
      <c r="B124" s="64" t="s">
        <v>224</v>
      </c>
      <c r="C124" s="69" t="s">
        <v>568</v>
      </c>
      <c r="D124" s="81" t="s">
        <v>566</v>
      </c>
      <c r="E124" s="69" t="s">
        <v>73</v>
      </c>
      <c r="F124" s="70" t="s">
        <v>561</v>
      </c>
      <c r="G124" s="69" t="s">
        <v>567</v>
      </c>
      <c r="H124" s="69"/>
      <c r="I124" s="70"/>
      <c r="J124" s="86"/>
      <c r="K124" s="86"/>
      <c r="L124" s="64"/>
      <c r="M124" s="64"/>
      <c r="N124" s="64"/>
      <c r="O124" s="64"/>
      <c r="P124" s="64"/>
      <c r="Q124" s="64"/>
      <c r="R124" s="64"/>
      <c r="S124" s="64"/>
      <c r="T124" s="64"/>
      <c r="U124" s="64"/>
      <c r="V124" s="86" t="s">
        <v>732</v>
      </c>
      <c r="W124" s="64"/>
      <c r="X124" s="64"/>
      <c r="Y124" s="64"/>
      <c r="Z124" s="64"/>
      <c r="AA124" s="64"/>
      <c r="AB124" s="64"/>
      <c r="AC124" s="64"/>
      <c r="AD124" s="64"/>
      <c r="AE124" s="64"/>
      <c r="AF124" s="64"/>
      <c r="AG124" s="64"/>
      <c r="AH124" s="64"/>
      <c r="AI124" s="64"/>
      <c r="AJ124" s="64"/>
    </row>
    <row r="125" spans="1:36" ht="42" x14ac:dyDescent="0.3">
      <c r="A125" s="63">
        <v>118</v>
      </c>
      <c r="B125" s="64" t="s">
        <v>224</v>
      </c>
      <c r="C125" s="69" t="s">
        <v>569</v>
      </c>
      <c r="D125" s="81" t="s">
        <v>566</v>
      </c>
      <c r="E125" s="69" t="s">
        <v>73</v>
      </c>
      <c r="F125" s="70" t="s">
        <v>561</v>
      </c>
      <c r="G125" s="69" t="s">
        <v>567</v>
      </c>
      <c r="H125" s="69"/>
      <c r="I125" s="70"/>
      <c r="J125" s="86"/>
      <c r="K125" s="86"/>
      <c r="L125" s="64"/>
      <c r="M125" s="64"/>
      <c r="N125" s="64"/>
      <c r="O125" s="64"/>
      <c r="P125" s="64"/>
      <c r="Q125" s="64"/>
      <c r="R125" s="64"/>
      <c r="S125" s="64"/>
      <c r="T125" s="64"/>
      <c r="U125" s="64"/>
      <c r="V125" s="86" t="s">
        <v>732</v>
      </c>
      <c r="W125" s="64"/>
      <c r="X125" s="64"/>
      <c r="Y125" s="64"/>
      <c r="Z125" s="64"/>
      <c r="AA125" s="64"/>
      <c r="AB125" s="64"/>
      <c r="AC125" s="64"/>
      <c r="AD125" s="64"/>
      <c r="AE125" s="64"/>
      <c r="AF125" s="64"/>
      <c r="AG125" s="64"/>
      <c r="AH125" s="64"/>
      <c r="AI125" s="64"/>
      <c r="AJ125" s="64"/>
    </row>
    <row r="126" spans="1:36" ht="28" x14ac:dyDescent="0.3">
      <c r="A126" s="63">
        <v>119</v>
      </c>
      <c r="B126" s="64" t="s">
        <v>224</v>
      </c>
      <c r="C126" s="69" t="s">
        <v>527</v>
      </c>
      <c r="D126" s="69" t="s">
        <v>528</v>
      </c>
      <c r="E126" s="69" t="s">
        <v>67</v>
      </c>
      <c r="F126" s="70" t="s">
        <v>509</v>
      </c>
      <c r="G126" s="69" t="s">
        <v>529</v>
      </c>
      <c r="H126" s="81"/>
      <c r="I126" s="64"/>
      <c r="J126" s="86"/>
      <c r="K126" s="86"/>
      <c r="L126" s="70"/>
      <c r="M126" s="70"/>
      <c r="N126" s="70"/>
      <c r="O126" s="70"/>
      <c r="P126" s="70"/>
      <c r="Q126" s="70"/>
      <c r="R126" s="70"/>
      <c r="S126" s="70"/>
      <c r="T126" s="70"/>
      <c r="U126" s="64"/>
      <c r="V126" s="70" t="s">
        <v>732</v>
      </c>
      <c r="W126" s="64"/>
      <c r="X126" s="64"/>
      <c r="Y126" s="64"/>
      <c r="Z126" s="64"/>
      <c r="AA126" s="64"/>
      <c r="AB126" s="64"/>
      <c r="AC126" s="64"/>
      <c r="AD126" s="64"/>
      <c r="AE126" s="64"/>
      <c r="AF126" s="64"/>
      <c r="AG126" s="64"/>
      <c r="AH126" s="64"/>
      <c r="AI126" s="64"/>
      <c r="AJ126" s="64"/>
    </row>
    <row r="127" spans="1:36" ht="42" x14ac:dyDescent="0.3">
      <c r="A127" s="63">
        <v>120</v>
      </c>
      <c r="B127" s="64" t="s">
        <v>224</v>
      </c>
      <c r="C127" s="69" t="s">
        <v>530</v>
      </c>
      <c r="D127" s="69" t="s">
        <v>531</v>
      </c>
      <c r="E127" s="69" t="s">
        <v>67</v>
      </c>
      <c r="F127" s="70" t="s">
        <v>509</v>
      </c>
      <c r="G127" s="85" t="s">
        <v>532</v>
      </c>
      <c r="H127" s="81"/>
      <c r="I127" s="64"/>
      <c r="J127" s="86"/>
      <c r="K127" s="86"/>
      <c r="L127" s="70"/>
      <c r="M127" s="70"/>
      <c r="N127" s="70"/>
      <c r="O127" s="70"/>
      <c r="P127" s="70"/>
      <c r="Q127" s="70"/>
      <c r="R127" s="70"/>
      <c r="S127" s="70"/>
      <c r="T127" s="70"/>
      <c r="U127" s="64"/>
      <c r="V127" s="70" t="s">
        <v>732</v>
      </c>
      <c r="W127" s="64"/>
      <c r="X127" s="64"/>
      <c r="Y127" s="64"/>
      <c r="Z127" s="64"/>
      <c r="AA127" s="64"/>
      <c r="AB127" s="64"/>
      <c r="AC127" s="64"/>
      <c r="AD127" s="64"/>
      <c r="AE127" s="64"/>
      <c r="AF127" s="64"/>
      <c r="AG127" s="64"/>
      <c r="AH127" s="64"/>
      <c r="AI127" s="64"/>
      <c r="AJ127" s="64"/>
    </row>
    <row r="128" spans="1:36" ht="42" x14ac:dyDescent="0.3">
      <c r="A128" s="63">
        <v>121</v>
      </c>
      <c r="B128" s="64" t="s">
        <v>224</v>
      </c>
      <c r="C128" s="69" t="s">
        <v>533</v>
      </c>
      <c r="D128" s="69" t="s">
        <v>1195</v>
      </c>
      <c r="E128" s="69" t="s">
        <v>67</v>
      </c>
      <c r="F128" s="70" t="s">
        <v>509</v>
      </c>
      <c r="G128" s="85" t="s">
        <v>535</v>
      </c>
      <c r="H128" s="69"/>
      <c r="I128" s="70"/>
      <c r="J128" s="86"/>
      <c r="K128" s="86"/>
      <c r="L128" s="70"/>
      <c r="M128" s="70"/>
      <c r="N128" s="70"/>
      <c r="O128" s="70"/>
      <c r="P128" s="70"/>
      <c r="Q128" s="70"/>
      <c r="R128" s="70"/>
      <c r="S128" s="70"/>
      <c r="T128" s="70"/>
      <c r="U128" s="64"/>
      <c r="V128" s="70" t="s">
        <v>732</v>
      </c>
      <c r="W128" s="64"/>
      <c r="X128" s="64"/>
      <c r="Y128" s="64"/>
      <c r="Z128" s="64"/>
      <c r="AA128" s="64"/>
      <c r="AB128" s="64"/>
      <c r="AC128" s="64"/>
      <c r="AD128" s="64"/>
      <c r="AE128" s="64"/>
      <c r="AF128" s="64"/>
      <c r="AG128" s="64"/>
      <c r="AH128" s="64"/>
      <c r="AI128" s="64"/>
      <c r="AJ128" s="64"/>
    </row>
    <row r="129" spans="1:36" ht="28" x14ac:dyDescent="0.3">
      <c r="A129" s="63">
        <v>122</v>
      </c>
      <c r="B129" s="64" t="s">
        <v>224</v>
      </c>
      <c r="C129" s="69" t="s">
        <v>536</v>
      </c>
      <c r="D129" s="69" t="s">
        <v>537</v>
      </c>
      <c r="E129" s="69" t="s">
        <v>54</v>
      </c>
      <c r="F129" s="70" t="s">
        <v>509</v>
      </c>
      <c r="G129" s="85" t="s">
        <v>538</v>
      </c>
      <c r="H129" s="81"/>
      <c r="I129" s="64"/>
      <c r="J129" s="86"/>
      <c r="K129" s="86"/>
      <c r="L129" s="86"/>
      <c r="M129" s="86"/>
      <c r="N129" s="86"/>
      <c r="O129" s="86"/>
      <c r="P129" s="86"/>
      <c r="Q129" s="86"/>
      <c r="R129" s="86"/>
      <c r="S129" s="86"/>
      <c r="T129" s="86"/>
      <c r="U129" s="64"/>
      <c r="V129" s="86" t="s">
        <v>732</v>
      </c>
      <c r="W129" s="64"/>
      <c r="X129" s="64"/>
      <c r="Y129" s="64"/>
      <c r="Z129" s="64"/>
      <c r="AA129" s="64"/>
      <c r="AB129" s="64"/>
      <c r="AC129" s="64"/>
      <c r="AD129" s="64"/>
      <c r="AE129" s="64"/>
      <c r="AF129" s="64"/>
      <c r="AG129" s="64"/>
      <c r="AH129" s="64"/>
      <c r="AI129" s="64"/>
      <c r="AJ129" s="64"/>
    </row>
    <row r="130" spans="1:36" ht="42" x14ac:dyDescent="0.3">
      <c r="A130" s="63">
        <v>123</v>
      </c>
      <c r="B130" s="64" t="s">
        <v>224</v>
      </c>
      <c r="C130" s="69" t="s">
        <v>250</v>
      </c>
      <c r="D130" s="81"/>
      <c r="E130" s="69" t="s">
        <v>73</v>
      </c>
      <c r="F130" s="64" t="s">
        <v>68</v>
      </c>
      <c r="G130" s="69" t="s">
        <v>251</v>
      </c>
      <c r="H130" s="69" t="s">
        <v>227</v>
      </c>
      <c r="I130" s="70"/>
      <c r="J130" s="86"/>
      <c r="K130" s="86"/>
      <c r="L130" s="64"/>
      <c r="M130" s="64"/>
      <c r="N130" s="64"/>
      <c r="O130" s="64"/>
      <c r="P130" s="64"/>
      <c r="Q130" s="64"/>
      <c r="R130" s="64"/>
      <c r="S130" s="64"/>
      <c r="T130" s="64"/>
      <c r="U130" s="64"/>
      <c r="V130" s="70" t="s">
        <v>582</v>
      </c>
      <c r="W130" s="64"/>
      <c r="X130" s="64"/>
      <c r="Y130" s="64"/>
      <c r="Z130" s="64"/>
      <c r="AA130" s="64"/>
      <c r="AB130" s="64"/>
      <c r="AC130" s="64"/>
      <c r="AD130" s="64"/>
      <c r="AE130" s="64"/>
      <c r="AF130" s="64"/>
      <c r="AG130" s="64"/>
      <c r="AH130" s="64"/>
      <c r="AI130" s="64"/>
      <c r="AJ130" s="64"/>
    </row>
    <row r="131" spans="1:36" ht="42" x14ac:dyDescent="0.3">
      <c r="A131" s="63">
        <v>124</v>
      </c>
      <c r="B131" s="64" t="s">
        <v>276</v>
      </c>
      <c r="C131" s="69" t="s">
        <v>277</v>
      </c>
      <c r="D131" s="69" t="s">
        <v>278</v>
      </c>
      <c r="E131" s="69" t="s">
        <v>67</v>
      </c>
      <c r="F131" s="70" t="s">
        <v>279</v>
      </c>
      <c r="G131" s="69" t="s">
        <v>280</v>
      </c>
      <c r="H131" s="69"/>
      <c r="I131" s="70"/>
      <c r="J131" s="86"/>
      <c r="K131" s="86"/>
      <c r="L131" s="64"/>
      <c r="M131" s="64"/>
      <c r="N131" s="64"/>
      <c r="O131" s="64"/>
      <c r="P131" s="64"/>
      <c r="Q131" s="64"/>
      <c r="R131" s="64"/>
      <c r="S131" s="64"/>
      <c r="T131" s="64"/>
      <c r="U131" s="64"/>
      <c r="V131" s="70" t="s">
        <v>736</v>
      </c>
      <c r="W131" s="64"/>
      <c r="X131" s="64"/>
      <c r="Y131" s="64"/>
      <c r="Z131" s="64"/>
      <c r="AA131" s="64"/>
      <c r="AB131" s="64"/>
      <c r="AC131" s="64"/>
      <c r="AD131" s="64"/>
      <c r="AE131" s="64"/>
      <c r="AF131" s="64"/>
      <c r="AG131" s="64"/>
      <c r="AH131" s="64"/>
      <c r="AI131" s="64"/>
      <c r="AJ131" s="64"/>
    </row>
    <row r="132" spans="1:36" ht="28" x14ac:dyDescent="0.3">
      <c r="A132" s="63">
        <v>125</v>
      </c>
      <c r="B132" s="64" t="s">
        <v>276</v>
      </c>
      <c r="C132" s="69" t="s">
        <v>282</v>
      </c>
      <c r="D132" s="69" t="s">
        <v>283</v>
      </c>
      <c r="E132" s="69" t="s">
        <v>67</v>
      </c>
      <c r="F132" s="70" t="s">
        <v>279</v>
      </c>
      <c r="G132" s="69" t="s">
        <v>284</v>
      </c>
      <c r="H132" s="69"/>
      <c r="I132" s="70"/>
      <c r="J132" s="86"/>
      <c r="K132" s="86"/>
      <c r="L132" s="70"/>
      <c r="M132" s="70"/>
      <c r="N132" s="70"/>
      <c r="O132" s="70"/>
      <c r="P132" s="70"/>
      <c r="Q132" s="70"/>
      <c r="R132" s="70"/>
      <c r="S132" s="70"/>
      <c r="T132" s="70"/>
      <c r="U132" s="64"/>
      <c r="V132" s="70" t="s">
        <v>736</v>
      </c>
      <c r="W132" s="64"/>
      <c r="X132" s="64"/>
      <c r="Y132" s="64"/>
      <c r="Z132" s="64"/>
      <c r="AA132" s="64"/>
      <c r="AB132" s="64"/>
      <c r="AC132" s="64"/>
      <c r="AD132" s="64"/>
      <c r="AE132" s="64"/>
      <c r="AF132" s="64"/>
      <c r="AG132" s="64"/>
      <c r="AH132" s="64"/>
      <c r="AI132" s="64"/>
      <c r="AJ132" s="64"/>
    </row>
    <row r="133" spans="1:36" ht="28" x14ac:dyDescent="0.3">
      <c r="A133" s="63">
        <v>126</v>
      </c>
      <c r="B133" s="64" t="s">
        <v>276</v>
      </c>
      <c r="C133" s="69" t="s">
        <v>285</v>
      </c>
      <c r="D133" s="69" t="s">
        <v>286</v>
      </c>
      <c r="E133" s="69" t="s">
        <v>67</v>
      </c>
      <c r="F133" s="70" t="s">
        <v>279</v>
      </c>
      <c r="G133" s="69" t="s">
        <v>284</v>
      </c>
      <c r="H133" s="69"/>
      <c r="I133" s="70"/>
      <c r="J133" s="86"/>
      <c r="K133" s="86"/>
      <c r="L133" s="70"/>
      <c r="M133" s="70"/>
      <c r="N133" s="70"/>
      <c r="O133" s="70"/>
      <c r="P133" s="70"/>
      <c r="Q133" s="70"/>
      <c r="R133" s="70"/>
      <c r="S133" s="70"/>
      <c r="T133" s="70"/>
      <c r="U133" s="64"/>
      <c r="V133" s="70" t="s">
        <v>736</v>
      </c>
      <c r="W133" s="64"/>
      <c r="X133" s="64"/>
      <c r="Y133" s="64"/>
      <c r="Z133" s="64"/>
      <c r="AA133" s="64"/>
      <c r="AB133" s="64"/>
      <c r="AC133" s="64"/>
      <c r="AD133" s="64"/>
      <c r="AE133" s="64"/>
      <c r="AF133" s="64"/>
      <c r="AG133" s="64"/>
      <c r="AH133" s="64"/>
      <c r="AI133" s="64"/>
      <c r="AJ133" s="64"/>
    </row>
    <row r="134" spans="1:36" ht="28" x14ac:dyDescent="0.3">
      <c r="A134" s="63">
        <v>127</v>
      </c>
      <c r="B134" s="64" t="s">
        <v>276</v>
      </c>
      <c r="C134" s="69" t="s">
        <v>287</v>
      </c>
      <c r="D134" s="69" t="s">
        <v>288</v>
      </c>
      <c r="E134" s="69" t="s">
        <v>67</v>
      </c>
      <c r="F134" s="70" t="s">
        <v>279</v>
      </c>
      <c r="G134" s="69" t="s">
        <v>289</v>
      </c>
      <c r="H134" s="69"/>
      <c r="I134" s="70"/>
      <c r="J134" s="86"/>
      <c r="K134" s="86"/>
      <c r="L134" s="70"/>
      <c r="M134" s="70"/>
      <c r="N134" s="70"/>
      <c r="O134" s="70"/>
      <c r="P134" s="70"/>
      <c r="Q134" s="70"/>
      <c r="R134" s="70"/>
      <c r="S134" s="70"/>
      <c r="T134" s="70"/>
      <c r="U134" s="64"/>
      <c r="V134" s="70" t="s">
        <v>736</v>
      </c>
      <c r="W134" s="64"/>
      <c r="X134" s="64"/>
      <c r="Y134" s="64"/>
      <c r="Z134" s="64"/>
      <c r="AA134" s="64"/>
      <c r="AB134" s="64"/>
      <c r="AC134" s="64"/>
      <c r="AD134" s="64"/>
      <c r="AE134" s="64"/>
      <c r="AF134" s="64"/>
      <c r="AG134" s="64"/>
      <c r="AH134" s="64"/>
      <c r="AI134" s="64"/>
      <c r="AJ134" s="64"/>
    </row>
    <row r="135" spans="1:36" ht="42" x14ac:dyDescent="0.3">
      <c r="A135" s="63">
        <v>128</v>
      </c>
      <c r="B135" s="64" t="s">
        <v>276</v>
      </c>
      <c r="C135" s="69" t="s">
        <v>290</v>
      </c>
      <c r="D135" s="69" t="s">
        <v>291</v>
      </c>
      <c r="E135" s="69" t="s">
        <v>67</v>
      </c>
      <c r="F135" s="70" t="s">
        <v>279</v>
      </c>
      <c r="G135" s="69" t="s">
        <v>280</v>
      </c>
      <c r="H135" s="69"/>
      <c r="I135" s="70"/>
      <c r="J135" s="86"/>
      <c r="K135" s="86"/>
      <c r="L135" s="64"/>
      <c r="M135" s="64"/>
      <c r="N135" s="64"/>
      <c r="O135" s="64"/>
      <c r="P135" s="64"/>
      <c r="Q135" s="64"/>
      <c r="R135" s="64"/>
      <c r="S135" s="64"/>
      <c r="T135" s="64"/>
      <c r="U135" s="64"/>
      <c r="V135" s="70" t="s">
        <v>736</v>
      </c>
      <c r="W135" s="64"/>
      <c r="X135" s="64"/>
      <c r="Y135" s="64"/>
      <c r="Z135" s="64"/>
      <c r="AA135" s="64"/>
      <c r="AB135" s="64"/>
      <c r="AC135" s="64"/>
      <c r="AD135" s="64"/>
      <c r="AE135" s="64"/>
      <c r="AF135" s="64"/>
      <c r="AG135" s="64"/>
      <c r="AH135" s="64"/>
      <c r="AI135" s="64"/>
      <c r="AJ135" s="64"/>
    </row>
    <row r="136" spans="1:36" ht="28" x14ac:dyDescent="0.3">
      <c r="A136" s="63">
        <v>129</v>
      </c>
      <c r="B136" s="64" t="s">
        <v>276</v>
      </c>
      <c r="C136" s="69" t="s">
        <v>292</v>
      </c>
      <c r="D136" s="69" t="s">
        <v>293</v>
      </c>
      <c r="E136" s="69" t="s">
        <v>67</v>
      </c>
      <c r="F136" s="70" t="s">
        <v>279</v>
      </c>
      <c r="G136" s="69" t="s">
        <v>294</v>
      </c>
      <c r="H136" s="69"/>
      <c r="I136" s="70"/>
      <c r="J136" s="86"/>
      <c r="K136" s="86"/>
      <c r="L136" s="64"/>
      <c r="M136" s="64"/>
      <c r="N136" s="64"/>
      <c r="O136" s="64"/>
      <c r="P136" s="64"/>
      <c r="Q136" s="64"/>
      <c r="R136" s="64"/>
      <c r="S136" s="64"/>
      <c r="T136" s="64"/>
      <c r="U136" s="64"/>
      <c r="V136" s="70" t="s">
        <v>736</v>
      </c>
      <c r="W136" s="64"/>
      <c r="X136" s="64"/>
      <c r="Y136" s="64"/>
      <c r="Z136" s="64"/>
      <c r="AA136" s="64"/>
      <c r="AB136" s="64"/>
      <c r="AC136" s="64"/>
      <c r="AD136" s="64"/>
      <c r="AE136" s="64"/>
      <c r="AF136" s="64"/>
      <c r="AG136" s="64"/>
      <c r="AH136" s="64"/>
      <c r="AI136" s="64"/>
      <c r="AJ136" s="64"/>
    </row>
    <row r="137" spans="1:36" ht="42" x14ac:dyDescent="0.3">
      <c r="A137" s="63">
        <v>130</v>
      </c>
      <c r="B137" s="64" t="s">
        <v>276</v>
      </c>
      <c r="C137" s="69" t="s">
        <v>295</v>
      </c>
      <c r="D137" s="69" t="s">
        <v>296</v>
      </c>
      <c r="E137" s="69" t="s">
        <v>67</v>
      </c>
      <c r="F137" s="70" t="s">
        <v>279</v>
      </c>
      <c r="G137" s="69" t="s">
        <v>280</v>
      </c>
      <c r="H137" s="69"/>
      <c r="I137" s="70"/>
      <c r="J137" s="86"/>
      <c r="K137" s="86"/>
      <c r="L137" s="64"/>
      <c r="M137" s="64"/>
      <c r="N137" s="64"/>
      <c r="O137" s="64"/>
      <c r="P137" s="64"/>
      <c r="Q137" s="64"/>
      <c r="R137" s="64"/>
      <c r="S137" s="64"/>
      <c r="T137" s="64"/>
      <c r="U137" s="64"/>
      <c r="V137" s="70" t="s">
        <v>736</v>
      </c>
      <c r="W137" s="64"/>
      <c r="X137" s="64"/>
      <c r="Y137" s="64"/>
      <c r="Z137" s="64"/>
      <c r="AA137" s="64"/>
      <c r="AB137" s="64"/>
      <c r="AC137" s="64"/>
      <c r="AD137" s="64"/>
      <c r="AE137" s="64"/>
      <c r="AF137" s="64"/>
      <c r="AG137" s="64"/>
      <c r="AH137" s="64"/>
      <c r="AI137" s="64"/>
      <c r="AJ137" s="64"/>
    </row>
    <row r="138" spans="1:36" ht="42" x14ac:dyDescent="0.3">
      <c r="A138" s="63">
        <v>131</v>
      </c>
      <c r="B138" s="64" t="s">
        <v>276</v>
      </c>
      <c r="C138" s="69" t="s">
        <v>297</v>
      </c>
      <c r="D138" s="81"/>
      <c r="E138" s="69" t="s">
        <v>67</v>
      </c>
      <c r="F138" s="70" t="s">
        <v>279</v>
      </c>
      <c r="G138" s="69" t="s">
        <v>280</v>
      </c>
      <c r="H138" s="69"/>
      <c r="I138" s="70"/>
      <c r="J138" s="86"/>
      <c r="K138" s="86"/>
      <c r="L138" s="64"/>
      <c r="M138" s="64"/>
      <c r="N138" s="64"/>
      <c r="O138" s="64"/>
      <c r="P138" s="64"/>
      <c r="Q138" s="64"/>
      <c r="R138" s="64"/>
      <c r="S138" s="64"/>
      <c r="T138" s="64"/>
      <c r="U138" s="64"/>
      <c r="V138" s="70" t="s">
        <v>736</v>
      </c>
      <c r="W138" s="64"/>
      <c r="X138" s="64"/>
      <c r="Y138" s="64"/>
      <c r="Z138" s="64"/>
      <c r="AA138" s="64"/>
      <c r="AB138" s="64"/>
      <c r="AC138" s="64"/>
      <c r="AD138" s="64"/>
      <c r="AE138" s="64"/>
      <c r="AF138" s="64"/>
      <c r="AG138" s="64"/>
      <c r="AH138" s="64"/>
      <c r="AI138" s="64"/>
      <c r="AJ138" s="64"/>
    </row>
    <row r="139" spans="1:36" ht="56" x14ac:dyDescent="0.3">
      <c r="A139" s="63">
        <v>132</v>
      </c>
      <c r="B139" s="64" t="s">
        <v>276</v>
      </c>
      <c r="C139" s="69" t="s">
        <v>298</v>
      </c>
      <c r="D139" s="69" t="s">
        <v>299</v>
      </c>
      <c r="E139" s="69" t="s">
        <v>88</v>
      </c>
      <c r="F139" s="70" t="s">
        <v>279</v>
      </c>
      <c r="G139" s="69" t="s">
        <v>300</v>
      </c>
      <c r="H139" s="69"/>
      <c r="I139" s="70"/>
      <c r="J139" s="86"/>
      <c r="K139" s="86"/>
      <c r="L139" s="86"/>
      <c r="M139" s="86"/>
      <c r="N139" s="86"/>
      <c r="O139" s="86"/>
      <c r="P139" s="86"/>
      <c r="Q139" s="86"/>
      <c r="R139" s="86"/>
      <c r="S139" s="86"/>
      <c r="T139" s="86"/>
      <c r="U139" s="64"/>
      <c r="V139" s="70" t="s">
        <v>736</v>
      </c>
      <c r="W139" s="64"/>
      <c r="X139" s="64"/>
      <c r="Y139" s="64"/>
      <c r="Z139" s="64"/>
      <c r="AA139" s="64"/>
      <c r="AB139" s="64"/>
      <c r="AC139" s="64"/>
      <c r="AD139" s="64"/>
      <c r="AE139" s="64"/>
      <c r="AF139" s="64"/>
      <c r="AG139" s="64"/>
      <c r="AH139" s="64"/>
      <c r="AI139" s="64"/>
      <c r="AJ139" s="64"/>
    </row>
    <row r="140" spans="1:36" ht="70" x14ac:dyDescent="0.3">
      <c r="A140" s="63">
        <v>133</v>
      </c>
      <c r="B140" s="64" t="s">
        <v>276</v>
      </c>
      <c r="C140" s="69" t="s">
        <v>301</v>
      </c>
      <c r="D140" s="69" t="s">
        <v>302</v>
      </c>
      <c r="E140" s="69" t="s">
        <v>67</v>
      </c>
      <c r="F140" s="70" t="s">
        <v>279</v>
      </c>
      <c r="G140" s="69" t="s">
        <v>303</v>
      </c>
      <c r="H140" s="69"/>
      <c r="I140" s="70"/>
      <c r="J140" s="86"/>
      <c r="K140" s="86"/>
      <c r="L140" s="70"/>
      <c r="M140" s="70"/>
      <c r="N140" s="70"/>
      <c r="O140" s="70"/>
      <c r="P140" s="70"/>
      <c r="Q140" s="70"/>
      <c r="R140" s="70"/>
      <c r="S140" s="70"/>
      <c r="T140" s="70"/>
      <c r="U140" s="64"/>
      <c r="V140" s="70" t="s">
        <v>736</v>
      </c>
      <c r="W140" s="64"/>
      <c r="X140" s="64"/>
      <c r="Y140" s="64"/>
      <c r="Z140" s="64"/>
      <c r="AA140" s="64"/>
      <c r="AB140" s="64"/>
      <c r="AC140" s="64"/>
      <c r="AD140" s="64"/>
      <c r="AE140" s="64"/>
      <c r="AF140" s="64"/>
      <c r="AG140" s="64"/>
      <c r="AH140" s="64"/>
      <c r="AI140" s="64"/>
      <c r="AJ140" s="64"/>
    </row>
    <row r="141" spans="1:36" ht="42" x14ac:dyDescent="0.3">
      <c r="A141" s="63">
        <v>134</v>
      </c>
      <c r="B141" s="64" t="s">
        <v>276</v>
      </c>
      <c r="C141" s="69" t="s">
        <v>304</v>
      </c>
      <c r="D141" s="69" t="s">
        <v>1184</v>
      </c>
      <c r="E141" s="69" t="s">
        <v>236</v>
      </c>
      <c r="F141" s="70" t="s">
        <v>279</v>
      </c>
      <c r="G141" s="69" t="s">
        <v>305</v>
      </c>
      <c r="H141" s="69"/>
      <c r="I141" s="70"/>
      <c r="J141" s="86"/>
      <c r="K141" s="86"/>
      <c r="L141" s="64"/>
      <c r="M141" s="64"/>
      <c r="N141" s="64"/>
      <c r="O141" s="64"/>
      <c r="P141" s="64"/>
      <c r="Q141" s="64"/>
      <c r="R141" s="64"/>
      <c r="S141" s="64"/>
      <c r="T141" s="64"/>
      <c r="U141" s="64"/>
      <c r="V141" s="70" t="s">
        <v>736</v>
      </c>
      <c r="W141" s="64"/>
      <c r="X141" s="64"/>
      <c r="Y141" s="64"/>
      <c r="Z141" s="64"/>
      <c r="AA141" s="64"/>
      <c r="AB141" s="64"/>
      <c r="AC141" s="64"/>
      <c r="AD141" s="64"/>
      <c r="AE141" s="64"/>
      <c r="AF141" s="64"/>
      <c r="AG141" s="64"/>
      <c r="AH141" s="64"/>
      <c r="AI141" s="64"/>
      <c r="AJ141" s="64"/>
    </row>
    <row r="142" spans="1:36" ht="42" x14ac:dyDescent="0.3">
      <c r="A142" s="63">
        <v>135</v>
      </c>
      <c r="B142" s="64" t="s">
        <v>276</v>
      </c>
      <c r="C142" s="69" t="s">
        <v>306</v>
      </c>
      <c r="D142" s="69" t="s">
        <v>307</v>
      </c>
      <c r="E142" s="69" t="s">
        <v>119</v>
      </c>
      <c r="F142" s="70" t="s">
        <v>279</v>
      </c>
      <c r="G142" s="69" t="s">
        <v>308</v>
      </c>
      <c r="H142" s="69"/>
      <c r="I142" s="70"/>
      <c r="J142" s="86"/>
      <c r="K142" s="86"/>
      <c r="L142" s="64"/>
      <c r="M142" s="64"/>
      <c r="N142" s="64"/>
      <c r="O142" s="64"/>
      <c r="P142" s="64"/>
      <c r="Q142" s="64"/>
      <c r="R142" s="64"/>
      <c r="S142" s="64"/>
      <c r="T142" s="64"/>
      <c r="U142" s="64"/>
      <c r="V142" s="70" t="s">
        <v>736</v>
      </c>
      <c r="W142" s="64"/>
      <c r="X142" s="64"/>
      <c r="Y142" s="64"/>
      <c r="Z142" s="64"/>
      <c r="AA142" s="64"/>
      <c r="AB142" s="64"/>
      <c r="AC142" s="64"/>
      <c r="AD142" s="64"/>
      <c r="AE142" s="64"/>
      <c r="AF142" s="64"/>
      <c r="AG142" s="64"/>
      <c r="AH142" s="64"/>
      <c r="AI142" s="64"/>
      <c r="AJ142" s="64"/>
    </row>
    <row r="143" spans="1:36" ht="42" x14ac:dyDescent="0.3">
      <c r="A143" s="63">
        <v>136</v>
      </c>
      <c r="B143" s="64" t="s">
        <v>276</v>
      </c>
      <c r="C143" s="69" t="s">
        <v>309</v>
      </c>
      <c r="D143" s="69" t="s">
        <v>310</v>
      </c>
      <c r="E143" s="69" t="s">
        <v>119</v>
      </c>
      <c r="F143" s="70" t="s">
        <v>279</v>
      </c>
      <c r="G143" s="69" t="s">
        <v>308</v>
      </c>
      <c r="H143" s="69"/>
      <c r="I143" s="70"/>
      <c r="J143" s="86"/>
      <c r="K143" s="86"/>
      <c r="L143" s="64"/>
      <c r="M143" s="64"/>
      <c r="N143" s="64"/>
      <c r="O143" s="64"/>
      <c r="P143" s="64"/>
      <c r="Q143" s="64"/>
      <c r="R143" s="64"/>
      <c r="S143" s="64"/>
      <c r="T143" s="64"/>
      <c r="U143" s="64"/>
      <c r="V143" s="70" t="s">
        <v>736</v>
      </c>
      <c r="W143" s="64"/>
      <c r="X143" s="64"/>
      <c r="Y143" s="64"/>
      <c r="Z143" s="64"/>
      <c r="AA143" s="64"/>
      <c r="AB143" s="64"/>
      <c r="AC143" s="64"/>
      <c r="AD143" s="64"/>
      <c r="AE143" s="64"/>
      <c r="AF143" s="64"/>
      <c r="AG143" s="64"/>
      <c r="AH143" s="64"/>
      <c r="AI143" s="64"/>
      <c r="AJ143" s="64"/>
    </row>
    <row r="144" spans="1:36" ht="42" x14ac:dyDescent="0.3">
      <c r="A144" s="63">
        <v>137</v>
      </c>
      <c r="B144" s="64" t="s">
        <v>276</v>
      </c>
      <c r="C144" s="69" t="s">
        <v>311</v>
      </c>
      <c r="D144" s="81"/>
      <c r="E144" s="69" t="s">
        <v>67</v>
      </c>
      <c r="F144" s="70" t="s">
        <v>279</v>
      </c>
      <c r="G144" s="69" t="s">
        <v>312</v>
      </c>
      <c r="H144" s="69"/>
      <c r="I144" s="70"/>
      <c r="J144" s="86"/>
      <c r="K144" s="86"/>
      <c r="L144" s="64"/>
      <c r="M144" s="64"/>
      <c r="N144" s="64"/>
      <c r="O144" s="64"/>
      <c r="P144" s="64"/>
      <c r="Q144" s="64"/>
      <c r="R144" s="64"/>
      <c r="S144" s="64"/>
      <c r="T144" s="64"/>
      <c r="U144" s="64"/>
      <c r="V144" s="70" t="s">
        <v>736</v>
      </c>
      <c r="W144" s="64"/>
      <c r="X144" s="64"/>
      <c r="Y144" s="64"/>
      <c r="Z144" s="64"/>
      <c r="AA144" s="64"/>
      <c r="AB144" s="64"/>
      <c r="AC144" s="64"/>
      <c r="AD144" s="64"/>
      <c r="AE144" s="64"/>
      <c r="AF144" s="64"/>
      <c r="AG144" s="64"/>
      <c r="AH144" s="64"/>
      <c r="AI144" s="64"/>
      <c r="AJ144" s="64"/>
    </row>
    <row r="145" spans="1:36" ht="42" x14ac:dyDescent="0.3">
      <c r="A145" s="63">
        <v>138</v>
      </c>
      <c r="B145" s="64" t="s">
        <v>276</v>
      </c>
      <c r="C145" s="69" t="s">
        <v>313</v>
      </c>
      <c r="D145" s="69" t="s">
        <v>314</v>
      </c>
      <c r="E145" s="69" t="s">
        <v>67</v>
      </c>
      <c r="F145" s="70" t="s">
        <v>279</v>
      </c>
      <c r="G145" s="69" t="s">
        <v>312</v>
      </c>
      <c r="H145" s="69"/>
      <c r="I145" s="70"/>
      <c r="J145" s="86"/>
      <c r="K145" s="86"/>
      <c r="L145" s="64"/>
      <c r="M145" s="64"/>
      <c r="N145" s="64"/>
      <c r="O145" s="64"/>
      <c r="P145" s="64"/>
      <c r="Q145" s="64"/>
      <c r="R145" s="64"/>
      <c r="S145" s="64"/>
      <c r="T145" s="64"/>
      <c r="U145" s="64"/>
      <c r="V145" s="70" t="s">
        <v>736</v>
      </c>
      <c r="W145" s="64"/>
      <c r="X145" s="64"/>
      <c r="Y145" s="64"/>
      <c r="Z145" s="64"/>
      <c r="AA145" s="64"/>
      <c r="AB145" s="64"/>
      <c r="AC145" s="64"/>
      <c r="AD145" s="64"/>
      <c r="AE145" s="64"/>
      <c r="AF145" s="64"/>
      <c r="AG145" s="64"/>
      <c r="AH145" s="64"/>
      <c r="AI145" s="64"/>
      <c r="AJ145" s="64"/>
    </row>
    <row r="146" spans="1:36" ht="56" x14ac:dyDescent="0.3">
      <c r="A146" s="63">
        <v>139</v>
      </c>
      <c r="B146" s="64" t="s">
        <v>276</v>
      </c>
      <c r="C146" s="69" t="s">
        <v>315</v>
      </c>
      <c r="D146" s="69" t="s">
        <v>316</v>
      </c>
      <c r="E146" s="69" t="s">
        <v>54</v>
      </c>
      <c r="F146" s="70" t="s">
        <v>279</v>
      </c>
      <c r="G146" s="69" t="s">
        <v>317</v>
      </c>
      <c r="H146" s="69"/>
      <c r="I146" s="70"/>
      <c r="J146" s="86"/>
      <c r="K146" s="86"/>
      <c r="L146" s="70"/>
      <c r="M146" s="70"/>
      <c r="N146" s="70"/>
      <c r="O146" s="70"/>
      <c r="P146" s="70"/>
      <c r="Q146" s="70"/>
      <c r="R146" s="70"/>
      <c r="S146" s="70"/>
      <c r="T146" s="70"/>
      <c r="U146" s="64"/>
      <c r="V146" s="70" t="s">
        <v>736</v>
      </c>
      <c r="W146" s="64"/>
      <c r="X146" s="64"/>
      <c r="Y146" s="64"/>
      <c r="Z146" s="64"/>
      <c r="AA146" s="64"/>
      <c r="AB146" s="64"/>
      <c r="AC146" s="64"/>
      <c r="AD146" s="64"/>
      <c r="AE146" s="64"/>
      <c r="AF146" s="64"/>
      <c r="AG146" s="64"/>
      <c r="AH146" s="64"/>
      <c r="AI146" s="64"/>
      <c r="AJ146" s="64"/>
    </row>
    <row r="147" spans="1:36" ht="42" x14ac:dyDescent="0.3">
      <c r="A147" s="63">
        <v>140</v>
      </c>
      <c r="B147" s="64" t="s">
        <v>276</v>
      </c>
      <c r="C147" s="69" t="s">
        <v>318</v>
      </c>
      <c r="D147" s="69" t="s">
        <v>319</v>
      </c>
      <c r="E147" s="69" t="s">
        <v>67</v>
      </c>
      <c r="F147" s="70" t="s">
        <v>279</v>
      </c>
      <c r="G147" s="69" t="s">
        <v>312</v>
      </c>
      <c r="H147" s="69"/>
      <c r="I147" s="70"/>
      <c r="J147" s="86"/>
      <c r="K147" s="86"/>
      <c r="L147" s="64"/>
      <c r="M147" s="64"/>
      <c r="N147" s="64"/>
      <c r="O147" s="64"/>
      <c r="P147" s="64"/>
      <c r="Q147" s="64"/>
      <c r="R147" s="64"/>
      <c r="S147" s="64"/>
      <c r="T147" s="64"/>
      <c r="U147" s="64"/>
      <c r="V147" s="70" t="s">
        <v>736</v>
      </c>
      <c r="W147" s="64"/>
      <c r="X147" s="64"/>
      <c r="Y147" s="64"/>
      <c r="Z147" s="64"/>
      <c r="AA147" s="64"/>
      <c r="AB147" s="64"/>
      <c r="AC147" s="64"/>
      <c r="AD147" s="64"/>
      <c r="AE147" s="64"/>
      <c r="AF147" s="64"/>
      <c r="AG147" s="64"/>
      <c r="AH147" s="64"/>
      <c r="AI147" s="64"/>
      <c r="AJ147" s="64"/>
    </row>
    <row r="148" spans="1:36" ht="84" x14ac:dyDescent="0.3">
      <c r="A148" s="63">
        <v>141</v>
      </c>
      <c r="B148" s="64" t="s">
        <v>276</v>
      </c>
      <c r="C148" s="69" t="s">
        <v>320</v>
      </c>
      <c r="D148" s="69" t="s">
        <v>321</v>
      </c>
      <c r="E148" s="69" t="s">
        <v>67</v>
      </c>
      <c r="F148" s="70" t="s">
        <v>279</v>
      </c>
      <c r="G148" s="69" t="s">
        <v>322</v>
      </c>
      <c r="H148" s="69"/>
      <c r="I148" s="70"/>
      <c r="J148" s="86"/>
      <c r="K148" s="86"/>
      <c r="L148" s="64"/>
      <c r="M148" s="64"/>
      <c r="N148" s="64"/>
      <c r="O148" s="64"/>
      <c r="P148" s="64"/>
      <c r="Q148" s="64"/>
      <c r="R148" s="64"/>
      <c r="S148" s="64"/>
      <c r="T148" s="64"/>
      <c r="U148" s="64"/>
      <c r="V148" s="70" t="s">
        <v>736</v>
      </c>
      <c r="W148" s="64"/>
      <c r="X148" s="64"/>
      <c r="Y148" s="64"/>
      <c r="Z148" s="64"/>
      <c r="AA148" s="64"/>
      <c r="AB148" s="64"/>
      <c r="AC148" s="64"/>
      <c r="AD148" s="64"/>
      <c r="AE148" s="64"/>
      <c r="AF148" s="64"/>
      <c r="AG148" s="64"/>
      <c r="AH148" s="64"/>
      <c r="AI148" s="64"/>
      <c r="AJ148" s="64"/>
    </row>
    <row r="149" spans="1:36" ht="70" x14ac:dyDescent="0.3">
      <c r="A149" s="63">
        <v>142</v>
      </c>
      <c r="B149" s="64" t="s">
        <v>276</v>
      </c>
      <c r="C149" s="69" t="s">
        <v>323</v>
      </c>
      <c r="D149" s="69" t="s">
        <v>324</v>
      </c>
      <c r="E149" s="69" t="s">
        <v>73</v>
      </c>
      <c r="F149" s="70" t="s">
        <v>279</v>
      </c>
      <c r="G149" s="69" t="s">
        <v>325</v>
      </c>
      <c r="H149" s="69"/>
      <c r="I149" s="70"/>
      <c r="J149" s="86"/>
      <c r="K149" s="86"/>
      <c r="L149" s="70"/>
      <c r="M149" s="70"/>
      <c r="N149" s="70"/>
      <c r="O149" s="70"/>
      <c r="P149" s="70"/>
      <c r="Q149" s="70"/>
      <c r="R149" s="70"/>
      <c r="S149" s="70"/>
      <c r="T149" s="70"/>
      <c r="U149" s="64"/>
      <c r="V149" s="70" t="s">
        <v>736</v>
      </c>
      <c r="W149" s="64"/>
      <c r="X149" s="64"/>
      <c r="Y149" s="64"/>
      <c r="Z149" s="64"/>
      <c r="AA149" s="64"/>
      <c r="AB149" s="64"/>
      <c r="AC149" s="64"/>
      <c r="AD149" s="64"/>
      <c r="AE149" s="64"/>
      <c r="AF149" s="64"/>
      <c r="AG149" s="64"/>
      <c r="AH149" s="64"/>
      <c r="AI149" s="64"/>
      <c r="AJ149" s="64"/>
    </row>
    <row r="150" spans="1:36" ht="42" x14ac:dyDescent="0.3">
      <c r="A150" s="63">
        <v>143</v>
      </c>
      <c r="B150" s="64" t="s">
        <v>276</v>
      </c>
      <c r="C150" s="69" t="s">
        <v>326</v>
      </c>
      <c r="D150" s="81"/>
      <c r="E150" s="69" t="s">
        <v>73</v>
      </c>
      <c r="F150" s="70" t="s">
        <v>279</v>
      </c>
      <c r="G150" s="69" t="s">
        <v>327</v>
      </c>
      <c r="H150" s="69"/>
      <c r="I150" s="70"/>
      <c r="J150" s="86"/>
      <c r="K150" s="86"/>
      <c r="L150" s="64"/>
      <c r="M150" s="64"/>
      <c r="N150" s="64"/>
      <c r="O150" s="64"/>
      <c r="P150" s="64"/>
      <c r="Q150" s="64"/>
      <c r="R150" s="64"/>
      <c r="S150" s="64"/>
      <c r="T150" s="64"/>
      <c r="U150" s="64"/>
      <c r="V150" s="70" t="s">
        <v>736</v>
      </c>
      <c r="W150" s="64"/>
      <c r="X150" s="64"/>
      <c r="Y150" s="64"/>
      <c r="Z150" s="64"/>
      <c r="AA150" s="64"/>
      <c r="AB150" s="64"/>
      <c r="AC150" s="64"/>
      <c r="AD150" s="64"/>
      <c r="AE150" s="64"/>
      <c r="AF150" s="64"/>
      <c r="AG150" s="64"/>
      <c r="AH150" s="64"/>
      <c r="AI150" s="64"/>
      <c r="AJ150" s="64"/>
    </row>
    <row r="151" spans="1:36" ht="42" x14ac:dyDescent="0.3">
      <c r="A151" s="63">
        <v>144</v>
      </c>
      <c r="B151" s="64" t="s">
        <v>276</v>
      </c>
      <c r="C151" s="69" t="s">
        <v>328</v>
      </c>
      <c r="D151" s="85" t="s">
        <v>329</v>
      </c>
      <c r="E151" s="69" t="s">
        <v>103</v>
      </c>
      <c r="F151" s="70" t="s">
        <v>279</v>
      </c>
      <c r="G151" s="69" t="s">
        <v>330</v>
      </c>
      <c r="H151" s="69"/>
      <c r="I151" s="70"/>
      <c r="J151" s="86"/>
      <c r="K151" s="86"/>
      <c r="L151" s="64"/>
      <c r="M151" s="64"/>
      <c r="N151" s="64"/>
      <c r="O151" s="64"/>
      <c r="P151" s="64"/>
      <c r="Q151" s="64"/>
      <c r="R151" s="64"/>
      <c r="S151" s="64"/>
      <c r="T151" s="64"/>
      <c r="U151" s="64"/>
      <c r="V151" s="70" t="s">
        <v>736</v>
      </c>
      <c r="W151" s="64"/>
      <c r="X151" s="64"/>
      <c r="Y151" s="64"/>
      <c r="Z151" s="64"/>
      <c r="AA151" s="64"/>
      <c r="AB151" s="64"/>
      <c r="AC151" s="64"/>
      <c r="AD151" s="64"/>
      <c r="AE151" s="64"/>
      <c r="AF151" s="64"/>
      <c r="AG151" s="64"/>
      <c r="AH151" s="64"/>
      <c r="AI151" s="64"/>
      <c r="AJ151" s="64"/>
    </row>
    <row r="152" spans="1:36" ht="28" x14ac:dyDescent="0.3">
      <c r="A152" s="63">
        <v>145</v>
      </c>
      <c r="B152" s="64" t="s">
        <v>276</v>
      </c>
      <c r="C152" s="69" t="s">
        <v>331</v>
      </c>
      <c r="D152" s="81"/>
      <c r="E152" s="69" t="s">
        <v>236</v>
      </c>
      <c r="F152" s="70" t="s">
        <v>279</v>
      </c>
      <c r="G152" s="85" t="s">
        <v>332</v>
      </c>
      <c r="H152" s="85"/>
      <c r="I152" s="86"/>
      <c r="J152" s="86"/>
      <c r="K152" s="86"/>
      <c r="L152" s="86"/>
      <c r="M152" s="86"/>
      <c r="N152" s="86"/>
      <c r="O152" s="86"/>
      <c r="P152" s="86"/>
      <c r="Q152" s="86"/>
      <c r="R152" s="86"/>
      <c r="S152" s="86"/>
      <c r="T152" s="86"/>
      <c r="U152" s="86" t="s">
        <v>605</v>
      </c>
      <c r="V152" s="70" t="s">
        <v>736</v>
      </c>
      <c r="W152" s="64"/>
      <c r="X152" s="64"/>
      <c r="Y152" s="64"/>
      <c r="Z152" s="64"/>
      <c r="AA152" s="64"/>
      <c r="AB152" s="64"/>
      <c r="AC152" s="64"/>
      <c r="AD152" s="64"/>
      <c r="AE152" s="64"/>
      <c r="AF152" s="64"/>
      <c r="AG152" s="64"/>
      <c r="AH152" s="64"/>
      <c r="AI152" s="64"/>
      <c r="AJ152" s="64"/>
    </row>
    <row r="153" spans="1:36" ht="28" x14ac:dyDescent="0.3">
      <c r="A153" s="63">
        <v>146</v>
      </c>
      <c r="B153" s="64" t="s">
        <v>276</v>
      </c>
      <c r="C153" s="69" t="s">
        <v>333</v>
      </c>
      <c r="D153" s="81"/>
      <c r="E153" s="69" t="s">
        <v>236</v>
      </c>
      <c r="F153" s="70" t="s">
        <v>279</v>
      </c>
      <c r="G153" s="85" t="s">
        <v>332</v>
      </c>
      <c r="H153" s="85"/>
      <c r="I153" s="86"/>
      <c r="J153" s="86"/>
      <c r="K153" s="86"/>
      <c r="L153" s="86"/>
      <c r="M153" s="86"/>
      <c r="N153" s="86"/>
      <c r="O153" s="86"/>
      <c r="P153" s="86"/>
      <c r="Q153" s="86"/>
      <c r="R153" s="86"/>
      <c r="S153" s="86"/>
      <c r="T153" s="86"/>
      <c r="U153" s="86" t="s">
        <v>605</v>
      </c>
      <c r="V153" s="70" t="s">
        <v>736</v>
      </c>
      <c r="W153" s="64"/>
      <c r="X153" s="64"/>
      <c r="Y153" s="64"/>
      <c r="Z153" s="64"/>
      <c r="AA153" s="64"/>
      <c r="AB153" s="64"/>
      <c r="AC153" s="64"/>
      <c r="AD153" s="64"/>
      <c r="AE153" s="64"/>
      <c r="AF153" s="64"/>
      <c r="AG153" s="64"/>
      <c r="AH153" s="64"/>
      <c r="AI153" s="64"/>
      <c r="AJ153" s="64"/>
    </row>
    <row r="154" spans="1:36" ht="28" x14ac:dyDescent="0.3">
      <c r="A154" s="63">
        <v>147</v>
      </c>
      <c r="B154" s="64" t="s">
        <v>276</v>
      </c>
      <c r="C154" s="69" t="s">
        <v>334</v>
      </c>
      <c r="D154" s="81"/>
      <c r="E154" s="69" t="s">
        <v>236</v>
      </c>
      <c r="F154" s="70" t="s">
        <v>279</v>
      </c>
      <c r="G154" s="85" t="s">
        <v>332</v>
      </c>
      <c r="H154" s="85"/>
      <c r="I154" s="86"/>
      <c r="J154" s="86"/>
      <c r="K154" s="86"/>
      <c r="L154" s="86"/>
      <c r="M154" s="86"/>
      <c r="N154" s="86"/>
      <c r="O154" s="86"/>
      <c r="P154" s="86"/>
      <c r="Q154" s="86"/>
      <c r="R154" s="86"/>
      <c r="S154" s="86"/>
      <c r="T154" s="86"/>
      <c r="U154" s="86" t="s">
        <v>605</v>
      </c>
      <c r="V154" s="70" t="s">
        <v>736</v>
      </c>
      <c r="W154" s="64"/>
      <c r="X154" s="64"/>
      <c r="Y154" s="64"/>
      <c r="Z154" s="64"/>
      <c r="AA154" s="64"/>
      <c r="AB154" s="64"/>
      <c r="AC154" s="64"/>
      <c r="AD154" s="64"/>
      <c r="AE154" s="64"/>
      <c r="AF154" s="64"/>
      <c r="AG154" s="64"/>
      <c r="AH154" s="64"/>
      <c r="AI154" s="64"/>
      <c r="AJ154" s="64"/>
    </row>
    <row r="155" spans="1:36" ht="28" x14ac:dyDescent="0.3">
      <c r="A155" s="63">
        <v>148</v>
      </c>
      <c r="B155" s="64" t="s">
        <v>276</v>
      </c>
      <c r="C155" s="69" t="s">
        <v>335</v>
      </c>
      <c r="D155" s="81"/>
      <c r="E155" s="69" t="s">
        <v>236</v>
      </c>
      <c r="F155" s="70" t="s">
        <v>279</v>
      </c>
      <c r="G155" s="85" t="s">
        <v>332</v>
      </c>
      <c r="H155" s="85"/>
      <c r="I155" s="86"/>
      <c r="J155" s="86"/>
      <c r="K155" s="86"/>
      <c r="L155" s="86"/>
      <c r="M155" s="86"/>
      <c r="N155" s="86"/>
      <c r="O155" s="86"/>
      <c r="P155" s="86"/>
      <c r="Q155" s="86"/>
      <c r="R155" s="86"/>
      <c r="S155" s="86"/>
      <c r="T155" s="86"/>
      <c r="U155" s="86" t="s">
        <v>605</v>
      </c>
      <c r="V155" s="70" t="s">
        <v>736</v>
      </c>
      <c r="W155" s="64"/>
      <c r="X155" s="64"/>
      <c r="Y155" s="64"/>
      <c r="Z155" s="64"/>
      <c r="AA155" s="64"/>
      <c r="AB155" s="64"/>
      <c r="AC155" s="64"/>
      <c r="AD155" s="64"/>
      <c r="AE155" s="64"/>
      <c r="AF155" s="64"/>
      <c r="AG155" s="64"/>
      <c r="AH155" s="64"/>
      <c r="AI155" s="64"/>
      <c r="AJ155" s="64"/>
    </row>
    <row r="156" spans="1:36" ht="28" x14ac:dyDescent="0.3">
      <c r="A156" s="63">
        <v>149</v>
      </c>
      <c r="B156" s="64" t="s">
        <v>276</v>
      </c>
      <c r="C156" s="69" t="s">
        <v>336</v>
      </c>
      <c r="D156" s="81"/>
      <c r="E156" s="69" t="s">
        <v>236</v>
      </c>
      <c r="F156" s="70" t="s">
        <v>279</v>
      </c>
      <c r="G156" s="85" t="s">
        <v>332</v>
      </c>
      <c r="H156" s="85"/>
      <c r="I156" s="86"/>
      <c r="J156" s="86"/>
      <c r="K156" s="86"/>
      <c r="L156" s="86"/>
      <c r="M156" s="86"/>
      <c r="N156" s="86"/>
      <c r="O156" s="86"/>
      <c r="P156" s="86"/>
      <c r="Q156" s="86"/>
      <c r="R156" s="86"/>
      <c r="S156" s="86"/>
      <c r="T156" s="86"/>
      <c r="U156" s="86" t="s">
        <v>605</v>
      </c>
      <c r="V156" s="70" t="s">
        <v>736</v>
      </c>
      <c r="W156" s="64"/>
      <c r="X156" s="64"/>
      <c r="Y156" s="64"/>
      <c r="Z156" s="64"/>
      <c r="AA156" s="64"/>
      <c r="AB156" s="64"/>
      <c r="AC156" s="64"/>
      <c r="AD156" s="64"/>
      <c r="AE156" s="64"/>
      <c r="AF156" s="64"/>
      <c r="AG156" s="64"/>
      <c r="AH156" s="64"/>
      <c r="AI156" s="64"/>
      <c r="AJ156" s="64"/>
    </row>
    <row r="157" spans="1:36" ht="42" x14ac:dyDescent="0.3">
      <c r="A157" s="63">
        <v>150</v>
      </c>
      <c r="B157" s="64" t="s">
        <v>276</v>
      </c>
      <c r="C157" s="69" t="s">
        <v>337</v>
      </c>
      <c r="D157" s="69" t="s">
        <v>338</v>
      </c>
      <c r="E157" s="69" t="s">
        <v>67</v>
      </c>
      <c r="F157" s="70" t="s">
        <v>279</v>
      </c>
      <c r="G157" s="69" t="s">
        <v>339</v>
      </c>
      <c r="H157" s="69"/>
      <c r="I157" s="70"/>
      <c r="J157" s="86"/>
      <c r="K157" s="86"/>
      <c r="L157" s="64"/>
      <c r="M157" s="64"/>
      <c r="N157" s="64"/>
      <c r="O157" s="64"/>
      <c r="P157" s="64"/>
      <c r="Q157" s="64"/>
      <c r="R157" s="64"/>
      <c r="S157" s="64"/>
      <c r="T157" s="64"/>
      <c r="U157" s="64"/>
      <c r="V157" s="70" t="s">
        <v>736</v>
      </c>
      <c r="W157" s="64"/>
      <c r="X157" s="64"/>
      <c r="Y157" s="64"/>
      <c r="Z157" s="64"/>
      <c r="AA157" s="64"/>
      <c r="AB157" s="64"/>
      <c r="AC157" s="64"/>
      <c r="AD157" s="64"/>
      <c r="AE157" s="64"/>
      <c r="AF157" s="64"/>
      <c r="AG157" s="64"/>
      <c r="AH157" s="64"/>
      <c r="AI157" s="64"/>
      <c r="AJ157" s="64"/>
    </row>
    <row r="158" spans="1:36" ht="28" x14ac:dyDescent="0.3">
      <c r="A158" s="63">
        <v>151</v>
      </c>
      <c r="B158" s="64" t="s">
        <v>276</v>
      </c>
      <c r="C158" s="69" t="s">
        <v>340</v>
      </c>
      <c r="D158" s="69" t="s">
        <v>341</v>
      </c>
      <c r="E158" s="69" t="s">
        <v>81</v>
      </c>
      <c r="F158" s="70" t="s">
        <v>279</v>
      </c>
      <c r="G158" s="69" t="s">
        <v>342</v>
      </c>
      <c r="H158" s="69"/>
      <c r="I158" s="70"/>
      <c r="J158" s="86"/>
      <c r="K158" s="86"/>
      <c r="L158" s="70"/>
      <c r="M158" s="70"/>
      <c r="N158" s="70"/>
      <c r="O158" s="70"/>
      <c r="P158" s="70"/>
      <c r="Q158" s="70"/>
      <c r="R158" s="70"/>
      <c r="S158" s="70"/>
      <c r="T158" s="70"/>
      <c r="U158" s="64"/>
      <c r="V158" s="70" t="s">
        <v>736</v>
      </c>
      <c r="W158" s="64"/>
      <c r="X158" s="64"/>
      <c r="Y158" s="64"/>
      <c r="Z158" s="64"/>
      <c r="AA158" s="64"/>
      <c r="AB158" s="64"/>
      <c r="AC158" s="64"/>
      <c r="AD158" s="64"/>
      <c r="AE158" s="64"/>
      <c r="AF158" s="64"/>
      <c r="AG158" s="64"/>
      <c r="AH158" s="64"/>
      <c r="AI158" s="64"/>
      <c r="AJ158" s="64"/>
    </row>
    <row r="159" spans="1:36" ht="42" x14ac:dyDescent="0.3">
      <c r="A159" s="63">
        <v>152</v>
      </c>
      <c r="B159" s="64" t="s">
        <v>276</v>
      </c>
      <c r="C159" s="69" t="s">
        <v>343</v>
      </c>
      <c r="D159" s="69" t="s">
        <v>344</v>
      </c>
      <c r="E159" s="69" t="s">
        <v>103</v>
      </c>
      <c r="F159" s="70" t="s">
        <v>279</v>
      </c>
      <c r="G159" s="69" t="s">
        <v>345</v>
      </c>
      <c r="H159" s="69"/>
      <c r="I159" s="70"/>
      <c r="J159" s="86"/>
      <c r="K159" s="86"/>
      <c r="L159" s="70"/>
      <c r="M159" s="70"/>
      <c r="N159" s="70"/>
      <c r="O159" s="70"/>
      <c r="P159" s="70"/>
      <c r="Q159" s="70"/>
      <c r="R159" s="70"/>
      <c r="S159" s="70"/>
      <c r="T159" s="70"/>
      <c r="U159" s="64"/>
      <c r="V159" s="70" t="s">
        <v>736</v>
      </c>
      <c r="W159" s="64"/>
      <c r="X159" s="64"/>
      <c r="Y159" s="64"/>
      <c r="Z159" s="64"/>
      <c r="AA159" s="64"/>
      <c r="AB159" s="64"/>
      <c r="AC159" s="64"/>
      <c r="AD159" s="64"/>
      <c r="AE159" s="64"/>
      <c r="AF159" s="64"/>
      <c r="AG159" s="64"/>
      <c r="AH159" s="64"/>
      <c r="AI159" s="64"/>
      <c r="AJ159" s="64"/>
    </row>
    <row r="160" spans="1:36" ht="70" x14ac:dyDescent="0.3">
      <c r="A160" s="63">
        <v>153</v>
      </c>
      <c r="B160" s="64" t="s">
        <v>276</v>
      </c>
      <c r="C160" s="69" t="s">
        <v>346</v>
      </c>
      <c r="D160" s="81" t="s">
        <v>347</v>
      </c>
      <c r="E160" s="69" t="s">
        <v>348</v>
      </c>
      <c r="F160" s="70" t="s">
        <v>279</v>
      </c>
      <c r="G160" s="69" t="s">
        <v>349</v>
      </c>
      <c r="H160" s="69"/>
      <c r="I160" s="70"/>
      <c r="J160" s="86"/>
      <c r="K160" s="86"/>
      <c r="L160" s="64"/>
      <c r="M160" s="64"/>
      <c r="N160" s="64"/>
      <c r="O160" s="64"/>
      <c r="P160" s="64"/>
      <c r="Q160" s="64"/>
      <c r="R160" s="64"/>
      <c r="S160" s="64"/>
      <c r="T160" s="64"/>
      <c r="U160" s="64"/>
      <c r="V160" s="70" t="s">
        <v>736</v>
      </c>
      <c r="W160" s="64"/>
      <c r="X160" s="64"/>
      <c r="Y160" s="64"/>
      <c r="Z160" s="64"/>
      <c r="AA160" s="64"/>
      <c r="AB160" s="64"/>
      <c r="AC160" s="64"/>
      <c r="AD160" s="64"/>
      <c r="AE160" s="64"/>
      <c r="AF160" s="64"/>
      <c r="AG160" s="64"/>
      <c r="AH160" s="64"/>
      <c r="AI160" s="64"/>
      <c r="AJ160" s="64"/>
    </row>
    <row r="161" spans="1:36" ht="56" x14ac:dyDescent="0.3">
      <c r="A161" s="63">
        <v>154</v>
      </c>
      <c r="B161" s="64" t="s">
        <v>276</v>
      </c>
      <c r="C161" s="69" t="s">
        <v>350</v>
      </c>
      <c r="D161" s="85" t="s">
        <v>351</v>
      </c>
      <c r="E161" s="69" t="s">
        <v>103</v>
      </c>
      <c r="F161" s="70" t="s">
        <v>279</v>
      </c>
      <c r="G161" s="69" t="s">
        <v>352</v>
      </c>
      <c r="H161" s="69" t="s">
        <v>737</v>
      </c>
      <c r="I161" s="70"/>
      <c r="J161" s="86"/>
      <c r="K161" s="86"/>
      <c r="L161" s="64"/>
      <c r="M161" s="64"/>
      <c r="N161" s="64"/>
      <c r="O161" s="64"/>
      <c r="P161" s="64"/>
      <c r="Q161" s="64"/>
      <c r="R161" s="64"/>
      <c r="S161" s="64"/>
      <c r="T161" s="64"/>
      <c r="U161" s="64"/>
      <c r="V161" s="70" t="s">
        <v>736</v>
      </c>
      <c r="W161" s="64"/>
      <c r="X161" s="64"/>
      <c r="Y161" s="64"/>
      <c r="Z161" s="64"/>
      <c r="AA161" s="64"/>
      <c r="AB161" s="64"/>
      <c r="AC161" s="64"/>
      <c r="AD161" s="64"/>
      <c r="AE161" s="64"/>
      <c r="AF161" s="64"/>
      <c r="AG161" s="64"/>
      <c r="AH161" s="64"/>
      <c r="AI161" s="64"/>
      <c r="AJ161" s="64"/>
    </row>
    <row r="162" spans="1:36" ht="42" x14ac:dyDescent="0.3">
      <c r="A162" s="63">
        <v>155</v>
      </c>
      <c r="B162" s="64" t="s">
        <v>276</v>
      </c>
      <c r="C162" s="69" t="s">
        <v>353</v>
      </c>
      <c r="D162" s="69" t="s">
        <v>307</v>
      </c>
      <c r="E162" s="69" t="s">
        <v>119</v>
      </c>
      <c r="F162" s="70" t="s">
        <v>279</v>
      </c>
      <c r="G162" s="69" t="s">
        <v>308</v>
      </c>
      <c r="H162" s="69"/>
      <c r="I162" s="70"/>
      <c r="J162" s="86"/>
      <c r="K162" s="86"/>
      <c r="L162" s="64"/>
      <c r="M162" s="64"/>
      <c r="N162" s="64"/>
      <c r="O162" s="64"/>
      <c r="P162" s="64"/>
      <c r="Q162" s="64"/>
      <c r="R162" s="64"/>
      <c r="S162" s="64"/>
      <c r="T162" s="64"/>
      <c r="U162" s="64"/>
      <c r="V162" s="70" t="s">
        <v>736</v>
      </c>
      <c r="W162" s="64"/>
      <c r="X162" s="64"/>
      <c r="Y162" s="64"/>
      <c r="Z162" s="64"/>
      <c r="AA162" s="64"/>
      <c r="AB162" s="64"/>
      <c r="AC162" s="64"/>
      <c r="AD162" s="64"/>
      <c r="AE162" s="64"/>
      <c r="AF162" s="64"/>
      <c r="AG162" s="64"/>
      <c r="AH162" s="64"/>
      <c r="AI162" s="64"/>
      <c r="AJ162" s="64"/>
    </row>
    <row r="163" spans="1:36" ht="56" x14ac:dyDescent="0.3">
      <c r="A163" s="63">
        <v>156</v>
      </c>
      <c r="B163" s="64" t="s">
        <v>276</v>
      </c>
      <c r="C163" s="69" t="s">
        <v>354</v>
      </c>
      <c r="D163" s="85" t="s">
        <v>355</v>
      </c>
      <c r="E163" s="69" t="s">
        <v>103</v>
      </c>
      <c r="F163" s="70" t="s">
        <v>279</v>
      </c>
      <c r="G163" s="69" t="s">
        <v>356</v>
      </c>
      <c r="H163" s="69"/>
      <c r="I163" s="70"/>
      <c r="J163" s="86"/>
      <c r="K163" s="86"/>
      <c r="L163" s="64"/>
      <c r="M163" s="64"/>
      <c r="N163" s="64"/>
      <c r="O163" s="64"/>
      <c r="P163" s="64"/>
      <c r="Q163" s="64"/>
      <c r="R163" s="64"/>
      <c r="S163" s="64"/>
      <c r="T163" s="64"/>
      <c r="U163" s="64"/>
      <c r="V163" s="70" t="s">
        <v>736</v>
      </c>
      <c r="W163" s="64"/>
      <c r="X163" s="64"/>
      <c r="Y163" s="64"/>
      <c r="Z163" s="64"/>
      <c r="AA163" s="64"/>
      <c r="AB163" s="64"/>
      <c r="AC163" s="64"/>
      <c r="AD163" s="64"/>
      <c r="AE163" s="64"/>
      <c r="AF163" s="64"/>
      <c r="AG163" s="64"/>
      <c r="AH163" s="64"/>
      <c r="AI163" s="64"/>
      <c r="AJ163" s="64"/>
    </row>
    <row r="164" spans="1:36" ht="56" x14ac:dyDescent="0.3">
      <c r="A164" s="63">
        <v>157</v>
      </c>
      <c r="B164" s="64" t="s">
        <v>276</v>
      </c>
      <c r="C164" s="69" t="s">
        <v>357</v>
      </c>
      <c r="D164" s="85" t="s">
        <v>358</v>
      </c>
      <c r="E164" s="69" t="s">
        <v>103</v>
      </c>
      <c r="F164" s="70" t="s">
        <v>279</v>
      </c>
      <c r="G164" s="69" t="s">
        <v>359</v>
      </c>
      <c r="H164" s="69"/>
      <c r="I164" s="70"/>
      <c r="J164" s="86"/>
      <c r="K164" s="86"/>
      <c r="L164" s="64"/>
      <c r="M164" s="64"/>
      <c r="N164" s="64"/>
      <c r="O164" s="64"/>
      <c r="P164" s="64"/>
      <c r="Q164" s="64"/>
      <c r="R164" s="64"/>
      <c r="S164" s="64"/>
      <c r="T164" s="64"/>
      <c r="U164" s="64"/>
      <c r="V164" s="70" t="s">
        <v>736</v>
      </c>
      <c r="W164" s="64"/>
      <c r="X164" s="64"/>
      <c r="Y164" s="64"/>
      <c r="Z164" s="64"/>
      <c r="AA164" s="64"/>
      <c r="AB164" s="64"/>
      <c r="AC164" s="64"/>
      <c r="AD164" s="64"/>
      <c r="AE164" s="64"/>
      <c r="AF164" s="64"/>
      <c r="AG164" s="64"/>
      <c r="AH164" s="64"/>
      <c r="AI164" s="64"/>
      <c r="AJ164" s="64"/>
    </row>
    <row r="165" spans="1:36" ht="42" x14ac:dyDescent="0.3">
      <c r="A165" s="63">
        <v>158</v>
      </c>
      <c r="B165" s="64" t="s">
        <v>276</v>
      </c>
      <c r="C165" s="69" t="s">
        <v>360</v>
      </c>
      <c r="D165" s="69" t="s">
        <v>361</v>
      </c>
      <c r="E165" s="69" t="s">
        <v>54</v>
      </c>
      <c r="F165" s="70" t="s">
        <v>279</v>
      </c>
      <c r="G165" s="69" t="s">
        <v>362</v>
      </c>
      <c r="H165" s="69"/>
      <c r="I165" s="70"/>
      <c r="J165" s="86"/>
      <c r="K165" s="86"/>
      <c r="L165" s="70"/>
      <c r="M165" s="70"/>
      <c r="N165" s="70"/>
      <c r="O165" s="70"/>
      <c r="P165" s="70"/>
      <c r="Q165" s="70"/>
      <c r="R165" s="70"/>
      <c r="S165" s="70"/>
      <c r="T165" s="70"/>
      <c r="U165" s="64"/>
      <c r="V165" s="70" t="s">
        <v>736</v>
      </c>
      <c r="W165" s="64"/>
      <c r="X165" s="64"/>
      <c r="Y165" s="64"/>
      <c r="Z165" s="64"/>
      <c r="AA165" s="64"/>
      <c r="AB165" s="64"/>
      <c r="AC165" s="64"/>
      <c r="AD165" s="64"/>
      <c r="AE165" s="64"/>
      <c r="AF165" s="64"/>
      <c r="AG165" s="64"/>
      <c r="AH165" s="64"/>
      <c r="AI165" s="64"/>
      <c r="AJ165" s="64"/>
    </row>
    <row r="166" spans="1:36" ht="56" x14ac:dyDescent="0.3">
      <c r="A166" s="63">
        <v>159</v>
      </c>
      <c r="B166" s="64" t="s">
        <v>276</v>
      </c>
      <c r="C166" s="69" t="s">
        <v>363</v>
      </c>
      <c r="D166" s="69" t="s">
        <v>1185</v>
      </c>
      <c r="E166" s="69" t="s">
        <v>54</v>
      </c>
      <c r="F166" s="70" t="s">
        <v>279</v>
      </c>
      <c r="G166" s="69" t="s">
        <v>364</v>
      </c>
      <c r="H166" s="69"/>
      <c r="I166" s="70"/>
      <c r="J166" s="86"/>
      <c r="K166" s="86"/>
      <c r="L166" s="64"/>
      <c r="M166" s="64"/>
      <c r="N166" s="64"/>
      <c r="O166" s="64"/>
      <c r="P166" s="64"/>
      <c r="Q166" s="64"/>
      <c r="R166" s="64"/>
      <c r="S166" s="64"/>
      <c r="T166" s="64"/>
      <c r="U166" s="64"/>
      <c r="V166" s="70" t="s">
        <v>736</v>
      </c>
      <c r="W166" s="64"/>
      <c r="X166" s="64"/>
      <c r="Y166" s="64"/>
      <c r="Z166" s="64"/>
      <c r="AA166" s="64"/>
      <c r="AB166" s="64"/>
      <c r="AC166" s="64"/>
      <c r="AD166" s="64"/>
      <c r="AE166" s="64"/>
      <c r="AF166" s="64"/>
      <c r="AG166" s="64"/>
      <c r="AH166" s="64"/>
      <c r="AI166" s="64"/>
      <c r="AJ166" s="64"/>
    </row>
    <row r="167" spans="1:36" ht="42" x14ac:dyDescent="0.3">
      <c r="A167" s="63">
        <v>160</v>
      </c>
      <c r="B167" s="64" t="s">
        <v>276</v>
      </c>
      <c r="C167" s="69" t="s">
        <v>365</v>
      </c>
      <c r="D167" s="69" t="s">
        <v>366</v>
      </c>
      <c r="E167" s="69" t="s">
        <v>54</v>
      </c>
      <c r="F167" s="70" t="s">
        <v>279</v>
      </c>
      <c r="G167" s="69" t="s">
        <v>367</v>
      </c>
      <c r="H167" s="69"/>
      <c r="I167" s="70"/>
      <c r="J167" s="86"/>
      <c r="K167" s="86"/>
      <c r="L167" s="64"/>
      <c r="M167" s="64"/>
      <c r="N167" s="64"/>
      <c r="O167" s="64"/>
      <c r="P167" s="64"/>
      <c r="Q167" s="64"/>
      <c r="R167" s="64"/>
      <c r="S167" s="64"/>
      <c r="T167" s="64"/>
      <c r="U167" s="64"/>
      <c r="V167" s="70" t="s">
        <v>736</v>
      </c>
      <c r="W167" s="64"/>
      <c r="X167" s="64"/>
      <c r="Y167" s="64"/>
      <c r="Z167" s="64"/>
      <c r="AA167" s="64"/>
      <c r="AB167" s="64"/>
      <c r="AC167" s="64"/>
      <c r="AD167" s="64"/>
      <c r="AE167" s="64"/>
      <c r="AF167" s="64"/>
      <c r="AG167" s="64"/>
      <c r="AH167" s="64"/>
      <c r="AI167" s="64"/>
      <c r="AJ167" s="64"/>
    </row>
    <row r="168" spans="1:36" ht="56" x14ac:dyDescent="0.3">
      <c r="A168" s="63">
        <v>161</v>
      </c>
      <c r="B168" s="64" t="s">
        <v>276</v>
      </c>
      <c r="C168" s="69" t="s">
        <v>368</v>
      </c>
      <c r="D168" s="85" t="s">
        <v>369</v>
      </c>
      <c r="E168" s="69" t="s">
        <v>103</v>
      </c>
      <c r="F168" s="70" t="s">
        <v>279</v>
      </c>
      <c r="G168" s="69" t="s">
        <v>370</v>
      </c>
      <c r="H168" s="69"/>
      <c r="I168" s="70"/>
      <c r="J168" s="86"/>
      <c r="K168" s="86"/>
      <c r="L168" s="64"/>
      <c r="M168" s="64"/>
      <c r="N168" s="64"/>
      <c r="O168" s="64"/>
      <c r="P168" s="64"/>
      <c r="Q168" s="64"/>
      <c r="R168" s="64"/>
      <c r="S168" s="64"/>
      <c r="T168" s="64"/>
      <c r="U168" s="64"/>
      <c r="V168" s="70" t="s">
        <v>736</v>
      </c>
      <c r="W168" s="64"/>
      <c r="X168" s="64"/>
      <c r="Y168" s="64"/>
      <c r="Z168" s="64"/>
      <c r="AA168" s="64"/>
      <c r="AB168" s="64"/>
      <c r="AC168" s="64"/>
      <c r="AD168" s="64"/>
      <c r="AE168" s="64"/>
      <c r="AF168" s="64"/>
      <c r="AG168" s="64"/>
      <c r="AH168" s="64"/>
      <c r="AI168" s="64"/>
      <c r="AJ168" s="64"/>
    </row>
    <row r="169" spans="1:36" ht="56" x14ac:dyDescent="0.3">
      <c r="A169" s="63">
        <v>162</v>
      </c>
      <c r="B169" s="64" t="s">
        <v>276</v>
      </c>
      <c r="C169" s="69" t="s">
        <v>371</v>
      </c>
      <c r="D169" s="85" t="s">
        <v>372</v>
      </c>
      <c r="E169" s="69" t="s">
        <v>103</v>
      </c>
      <c r="F169" s="70" t="s">
        <v>279</v>
      </c>
      <c r="G169" s="69" t="s">
        <v>373</v>
      </c>
      <c r="H169" s="69"/>
      <c r="I169" s="70"/>
      <c r="J169" s="86"/>
      <c r="K169" s="86"/>
      <c r="L169" s="64"/>
      <c r="M169" s="64"/>
      <c r="N169" s="64"/>
      <c r="O169" s="64"/>
      <c r="P169" s="64"/>
      <c r="Q169" s="64"/>
      <c r="R169" s="64"/>
      <c r="S169" s="64"/>
      <c r="T169" s="64"/>
      <c r="U169" s="64"/>
      <c r="V169" s="70" t="s">
        <v>736</v>
      </c>
      <c r="W169" s="64"/>
      <c r="X169" s="64"/>
      <c r="Y169" s="64"/>
      <c r="Z169" s="64"/>
      <c r="AA169" s="64"/>
      <c r="AB169" s="64"/>
      <c r="AC169" s="64"/>
      <c r="AD169" s="64"/>
      <c r="AE169" s="64"/>
      <c r="AF169" s="64"/>
      <c r="AG169" s="64"/>
      <c r="AH169" s="64"/>
      <c r="AI169" s="64"/>
      <c r="AJ169" s="64"/>
    </row>
    <row r="170" spans="1:36" ht="84" x14ac:dyDescent="0.3">
      <c r="A170" s="63">
        <v>163</v>
      </c>
      <c r="B170" s="64" t="s">
        <v>276</v>
      </c>
      <c r="C170" s="69" t="s">
        <v>1186</v>
      </c>
      <c r="D170" s="85" t="s">
        <v>375</v>
      </c>
      <c r="E170" s="69" t="s">
        <v>103</v>
      </c>
      <c r="F170" s="70" t="s">
        <v>279</v>
      </c>
      <c r="G170" s="69" t="s">
        <v>376</v>
      </c>
      <c r="H170" s="69"/>
      <c r="I170" s="70"/>
      <c r="J170" s="86"/>
      <c r="K170" s="86"/>
      <c r="L170" s="64"/>
      <c r="M170" s="64"/>
      <c r="N170" s="64"/>
      <c r="O170" s="64"/>
      <c r="P170" s="64"/>
      <c r="Q170" s="64"/>
      <c r="R170" s="64"/>
      <c r="S170" s="64"/>
      <c r="T170" s="64"/>
      <c r="U170" s="64"/>
      <c r="V170" s="70" t="s">
        <v>736</v>
      </c>
      <c r="W170" s="64"/>
      <c r="X170" s="64"/>
      <c r="Y170" s="64"/>
      <c r="Z170" s="64"/>
      <c r="AA170" s="64"/>
      <c r="AB170" s="64"/>
      <c r="AC170" s="64"/>
      <c r="AD170" s="64"/>
      <c r="AE170" s="64"/>
      <c r="AF170" s="64"/>
      <c r="AG170" s="64"/>
      <c r="AH170" s="64"/>
      <c r="AI170" s="64"/>
      <c r="AJ170" s="64"/>
    </row>
    <row r="171" spans="1:36" ht="100" customHeight="1" x14ac:dyDescent="0.3">
      <c r="A171" s="63">
        <v>164</v>
      </c>
      <c r="B171" s="64" t="s">
        <v>738</v>
      </c>
      <c r="C171" s="69" t="s">
        <v>253</v>
      </c>
      <c r="D171" s="69" t="s">
        <v>254</v>
      </c>
      <c r="E171" s="69" t="s">
        <v>60</v>
      </c>
      <c r="F171" s="86" t="s">
        <v>55</v>
      </c>
      <c r="G171" s="69" t="s">
        <v>255</v>
      </c>
      <c r="H171" s="69"/>
      <c r="I171" s="70"/>
      <c r="J171" s="86"/>
      <c r="K171" s="86"/>
      <c r="L171" s="86"/>
      <c r="M171" s="86"/>
      <c r="N171" s="86"/>
      <c r="O171" s="86"/>
      <c r="P171" s="86"/>
      <c r="Q171" s="86"/>
      <c r="R171" s="86"/>
      <c r="S171" s="86"/>
      <c r="T171" s="86"/>
      <c r="U171" s="64"/>
      <c r="V171" s="86" t="s">
        <v>614</v>
      </c>
      <c r="W171" s="64"/>
      <c r="X171" s="64"/>
      <c r="Y171" s="64"/>
      <c r="Z171" s="64"/>
      <c r="AA171" s="64"/>
      <c r="AB171" s="64"/>
      <c r="AC171" s="64"/>
      <c r="AD171" s="64"/>
      <c r="AE171" s="64"/>
      <c r="AF171" s="64"/>
      <c r="AG171" s="64"/>
      <c r="AH171" s="64"/>
      <c r="AI171" s="64"/>
      <c r="AJ171" s="64"/>
    </row>
    <row r="172" spans="1:36" ht="100" customHeight="1" x14ac:dyDescent="0.3">
      <c r="A172" s="63">
        <v>165</v>
      </c>
      <c r="B172" s="64" t="s">
        <v>738</v>
      </c>
      <c r="C172" s="69" t="s">
        <v>256</v>
      </c>
      <c r="D172" s="69" t="s">
        <v>257</v>
      </c>
      <c r="E172" s="69" t="s">
        <v>60</v>
      </c>
      <c r="F172" s="86" t="s">
        <v>55</v>
      </c>
      <c r="G172" s="69" t="s">
        <v>258</v>
      </c>
      <c r="H172" s="69"/>
      <c r="I172" s="70"/>
      <c r="J172" s="86"/>
      <c r="K172" s="86"/>
      <c r="L172" s="86"/>
      <c r="M172" s="86"/>
      <c r="N172" s="86"/>
      <c r="O172" s="86"/>
      <c r="P172" s="86"/>
      <c r="Q172" s="86"/>
      <c r="R172" s="86"/>
      <c r="S172" s="86"/>
      <c r="T172" s="86"/>
      <c r="U172" s="64"/>
      <c r="V172" s="86" t="s">
        <v>671</v>
      </c>
      <c r="W172" s="64"/>
      <c r="X172" s="64"/>
      <c r="Y172" s="64"/>
      <c r="Z172" s="64"/>
      <c r="AA172" s="64"/>
      <c r="AB172" s="64"/>
      <c r="AC172" s="64"/>
      <c r="AD172" s="64"/>
      <c r="AE172" s="64"/>
      <c r="AF172" s="64"/>
      <c r="AG172" s="64"/>
      <c r="AH172" s="64"/>
      <c r="AI172" s="64"/>
      <c r="AJ172" s="64"/>
    </row>
    <row r="173" spans="1:36" ht="100" customHeight="1" x14ac:dyDescent="0.3">
      <c r="A173" s="63">
        <v>166</v>
      </c>
      <c r="B173" s="64" t="s">
        <v>738</v>
      </c>
      <c r="C173" s="69" t="s">
        <v>500</v>
      </c>
      <c r="D173" s="69" t="s">
        <v>501</v>
      </c>
      <c r="E173" s="69" t="s">
        <v>502</v>
      </c>
      <c r="F173" s="64" t="s">
        <v>380</v>
      </c>
      <c r="G173" s="69" t="s">
        <v>503</v>
      </c>
      <c r="H173" s="69"/>
      <c r="I173" s="70"/>
      <c r="J173" s="86"/>
      <c r="K173" s="86"/>
      <c r="L173" s="64"/>
      <c r="M173" s="64"/>
      <c r="N173" s="64"/>
      <c r="O173" s="64"/>
      <c r="P173" s="64"/>
      <c r="Q173" s="64"/>
      <c r="R173" s="64"/>
      <c r="S173" s="64"/>
      <c r="T173" s="64"/>
      <c r="U173" s="64"/>
      <c r="V173" s="70" t="s">
        <v>671</v>
      </c>
      <c r="W173" s="64"/>
      <c r="X173" s="64"/>
      <c r="Y173" s="64"/>
      <c r="Z173" s="64"/>
      <c r="AA173" s="64"/>
      <c r="AB173" s="64"/>
      <c r="AC173" s="64"/>
      <c r="AD173" s="64"/>
      <c r="AE173" s="64"/>
      <c r="AF173" s="64"/>
      <c r="AG173" s="64"/>
      <c r="AH173" s="64"/>
      <c r="AI173" s="64"/>
      <c r="AJ173" s="64"/>
    </row>
    <row r="174" spans="1:36" ht="100" customHeight="1" x14ac:dyDescent="0.3">
      <c r="A174" s="63">
        <v>167</v>
      </c>
      <c r="B174" s="64" t="s">
        <v>738</v>
      </c>
      <c r="C174" s="69" t="s">
        <v>259</v>
      </c>
      <c r="D174" s="69" t="s">
        <v>260</v>
      </c>
      <c r="E174" s="69" t="s">
        <v>236</v>
      </c>
      <c r="F174" s="86" t="s">
        <v>55</v>
      </c>
      <c r="G174" s="69" t="s">
        <v>261</v>
      </c>
      <c r="H174" s="81"/>
      <c r="I174" s="64"/>
      <c r="J174" s="86"/>
      <c r="K174" s="86"/>
      <c r="L174" s="86"/>
      <c r="M174" s="86"/>
      <c r="N174" s="86"/>
      <c r="O174" s="86"/>
      <c r="P174" s="86"/>
      <c r="Q174" s="86"/>
      <c r="R174" s="86"/>
      <c r="S174" s="86"/>
      <c r="T174" s="86"/>
      <c r="U174" s="64"/>
      <c r="V174" s="86" t="s">
        <v>739</v>
      </c>
      <c r="W174" s="64"/>
      <c r="X174" s="64"/>
      <c r="Y174" s="64"/>
      <c r="Z174" s="64"/>
      <c r="AA174" s="64"/>
      <c r="AB174" s="64"/>
      <c r="AC174" s="64"/>
      <c r="AD174" s="64"/>
      <c r="AE174" s="64"/>
      <c r="AF174" s="64"/>
      <c r="AG174" s="64"/>
      <c r="AH174" s="64"/>
      <c r="AI174" s="64"/>
      <c r="AJ174" s="64"/>
    </row>
    <row r="175" spans="1:36" ht="100" customHeight="1" x14ac:dyDescent="0.3">
      <c r="A175" s="63">
        <v>168</v>
      </c>
      <c r="B175" s="64" t="s">
        <v>539</v>
      </c>
      <c r="C175" s="69" t="s">
        <v>540</v>
      </c>
      <c r="D175" s="69" t="s">
        <v>541</v>
      </c>
      <c r="E175" s="69" t="s">
        <v>236</v>
      </c>
      <c r="F175" s="70" t="s">
        <v>509</v>
      </c>
      <c r="G175" s="85" t="s">
        <v>542</v>
      </c>
      <c r="H175" s="81"/>
      <c r="I175" s="64"/>
      <c r="J175" s="86"/>
      <c r="K175" s="86"/>
      <c r="L175" s="64"/>
      <c r="M175" s="64"/>
      <c r="N175" s="64"/>
      <c r="O175" s="64"/>
      <c r="P175" s="64"/>
      <c r="Q175" s="64"/>
      <c r="R175" s="64"/>
      <c r="S175" s="64"/>
      <c r="T175" s="64"/>
      <c r="U175" s="64"/>
      <c r="V175" s="86" t="s">
        <v>732</v>
      </c>
      <c r="W175" s="64"/>
      <c r="X175" s="64"/>
      <c r="Y175" s="64"/>
      <c r="Z175" s="64"/>
      <c r="AA175" s="64"/>
      <c r="AB175" s="64"/>
      <c r="AC175" s="64"/>
      <c r="AD175" s="64"/>
      <c r="AE175" s="64"/>
      <c r="AF175" s="64"/>
      <c r="AG175" s="64"/>
      <c r="AH175" s="64"/>
      <c r="AI175" s="64"/>
      <c r="AJ175" s="64"/>
    </row>
    <row r="176" spans="1:36" ht="100" customHeight="1" x14ac:dyDescent="0.3">
      <c r="A176" s="63">
        <v>169</v>
      </c>
      <c r="B176" s="64" t="s">
        <v>539</v>
      </c>
      <c r="C176" s="69" t="s">
        <v>543</v>
      </c>
      <c r="D176" s="69" t="s">
        <v>544</v>
      </c>
      <c r="E176" s="69" t="s">
        <v>73</v>
      </c>
      <c r="F176" s="70" t="s">
        <v>509</v>
      </c>
      <c r="G176" s="85" t="s">
        <v>545</v>
      </c>
      <c r="H176" s="81"/>
      <c r="I176" s="64"/>
      <c r="J176" s="86"/>
      <c r="K176" s="86"/>
      <c r="L176" s="64"/>
      <c r="M176" s="64"/>
      <c r="N176" s="64"/>
      <c r="O176" s="64"/>
      <c r="P176" s="64"/>
      <c r="Q176" s="64"/>
      <c r="R176" s="64"/>
      <c r="S176" s="64"/>
      <c r="T176" s="64"/>
      <c r="U176" s="64"/>
      <c r="V176" s="86" t="s">
        <v>732</v>
      </c>
      <c r="W176" s="64"/>
      <c r="X176" s="64"/>
      <c r="Y176" s="64"/>
      <c r="Z176" s="64"/>
      <c r="AA176" s="64"/>
      <c r="AB176" s="64"/>
      <c r="AC176" s="64"/>
      <c r="AD176" s="64"/>
      <c r="AE176" s="64"/>
      <c r="AF176" s="64"/>
      <c r="AG176" s="64"/>
      <c r="AH176" s="64"/>
      <c r="AI176" s="64"/>
      <c r="AJ176" s="64"/>
    </row>
    <row r="177" spans="1:36" ht="100" customHeight="1" x14ac:dyDescent="0.3">
      <c r="A177" s="63">
        <v>170</v>
      </c>
      <c r="B177" s="64" t="s">
        <v>539</v>
      </c>
      <c r="C177" s="69" t="s">
        <v>546</v>
      </c>
      <c r="D177" s="69" t="s">
        <v>547</v>
      </c>
      <c r="E177" s="69" t="s">
        <v>67</v>
      </c>
      <c r="F177" s="70" t="s">
        <v>509</v>
      </c>
      <c r="G177" s="85" t="s">
        <v>548</v>
      </c>
      <c r="H177" s="81"/>
      <c r="I177" s="64"/>
      <c r="J177" s="86"/>
      <c r="K177" s="86"/>
      <c r="L177" s="64"/>
      <c r="M177" s="64"/>
      <c r="N177" s="64"/>
      <c r="O177" s="64"/>
      <c r="P177" s="64"/>
      <c r="Q177" s="64"/>
      <c r="R177" s="64"/>
      <c r="S177" s="64"/>
      <c r="T177" s="64"/>
      <c r="U177" s="64"/>
      <c r="V177" s="86" t="s">
        <v>732</v>
      </c>
      <c r="W177" s="64"/>
      <c r="X177" s="64"/>
      <c r="Y177" s="64"/>
      <c r="Z177" s="64"/>
      <c r="AA177" s="64"/>
      <c r="AB177" s="64"/>
      <c r="AC177" s="64"/>
      <c r="AD177" s="64"/>
      <c r="AE177" s="64"/>
      <c r="AF177" s="64"/>
      <c r="AG177" s="64"/>
      <c r="AH177" s="64"/>
      <c r="AI177" s="64"/>
      <c r="AJ177" s="64"/>
    </row>
    <row r="178" spans="1:36" ht="100" customHeight="1" x14ac:dyDescent="0.3">
      <c r="A178" s="63">
        <v>171</v>
      </c>
      <c r="B178" s="64" t="s">
        <v>539</v>
      </c>
      <c r="C178" s="69" t="s">
        <v>549</v>
      </c>
      <c r="D178" s="69" t="s">
        <v>550</v>
      </c>
      <c r="E178" s="69" t="s">
        <v>236</v>
      </c>
      <c r="F178" s="70" t="s">
        <v>509</v>
      </c>
      <c r="G178" s="85" t="s">
        <v>551</v>
      </c>
      <c r="H178" s="81"/>
      <c r="I178" s="64"/>
      <c r="J178" s="86"/>
      <c r="K178" s="86"/>
      <c r="L178" s="64"/>
      <c r="M178" s="64"/>
      <c r="N178" s="64"/>
      <c r="O178" s="64"/>
      <c r="P178" s="64"/>
      <c r="Q178" s="64"/>
      <c r="R178" s="64"/>
      <c r="S178" s="64"/>
      <c r="T178" s="64"/>
      <c r="U178" s="64"/>
      <c r="V178" s="86" t="s">
        <v>732</v>
      </c>
      <c r="W178" s="64"/>
      <c r="X178" s="64"/>
      <c r="Y178" s="64"/>
      <c r="Z178" s="64"/>
      <c r="AA178" s="64"/>
      <c r="AB178" s="64"/>
      <c r="AC178" s="64"/>
      <c r="AD178" s="64"/>
      <c r="AE178" s="64"/>
      <c r="AF178" s="64"/>
      <c r="AG178" s="64"/>
      <c r="AH178" s="64"/>
      <c r="AI178" s="64"/>
      <c r="AJ178" s="64"/>
    </row>
    <row r="179" spans="1:36" ht="100" customHeight="1" x14ac:dyDescent="0.3">
      <c r="A179" s="63">
        <v>172</v>
      </c>
      <c r="B179" s="64" t="s">
        <v>539</v>
      </c>
      <c r="C179" s="69" t="s">
        <v>552</v>
      </c>
      <c r="D179" s="69" t="s">
        <v>553</v>
      </c>
      <c r="E179" s="69" t="s">
        <v>236</v>
      </c>
      <c r="F179" s="70" t="s">
        <v>509</v>
      </c>
      <c r="G179" s="85" t="s">
        <v>554</v>
      </c>
      <c r="H179" s="81"/>
      <c r="I179" s="64"/>
      <c r="J179" s="86"/>
      <c r="K179" s="86"/>
      <c r="L179" s="64"/>
      <c r="M179" s="64"/>
      <c r="N179" s="64"/>
      <c r="O179" s="64"/>
      <c r="P179" s="64"/>
      <c r="Q179" s="64"/>
      <c r="R179" s="64"/>
      <c r="S179" s="64"/>
      <c r="T179" s="64"/>
      <c r="U179" s="64"/>
      <c r="V179" s="86" t="s">
        <v>732</v>
      </c>
      <c r="W179" s="64"/>
      <c r="X179" s="64"/>
      <c r="Y179" s="64"/>
      <c r="Z179" s="64"/>
      <c r="AA179" s="64"/>
      <c r="AB179" s="64"/>
      <c r="AC179" s="64"/>
      <c r="AD179" s="64"/>
      <c r="AE179" s="64"/>
      <c r="AF179" s="64"/>
      <c r="AG179" s="64"/>
      <c r="AH179" s="64"/>
      <c r="AI179" s="64"/>
      <c r="AJ179" s="64"/>
    </row>
    <row r="180" spans="1:36" ht="100" customHeight="1" x14ac:dyDescent="0.3">
      <c r="A180" s="63">
        <v>173</v>
      </c>
      <c r="B180" s="64" t="s">
        <v>539</v>
      </c>
      <c r="C180" s="69" t="s">
        <v>555</v>
      </c>
      <c r="D180" s="69" t="s">
        <v>553</v>
      </c>
      <c r="E180" s="69" t="s">
        <v>236</v>
      </c>
      <c r="F180" s="70" t="s">
        <v>509</v>
      </c>
      <c r="G180" s="85" t="s">
        <v>554</v>
      </c>
      <c r="H180" s="81"/>
      <c r="I180" s="64"/>
      <c r="J180" s="86"/>
      <c r="K180" s="86"/>
      <c r="L180" s="64"/>
      <c r="M180" s="64"/>
      <c r="N180" s="64"/>
      <c r="O180" s="64"/>
      <c r="P180" s="64"/>
      <c r="Q180" s="64"/>
      <c r="R180" s="64"/>
      <c r="S180" s="64"/>
      <c r="T180" s="64"/>
      <c r="U180" s="64"/>
      <c r="V180" s="86" t="s">
        <v>732</v>
      </c>
      <c r="W180" s="64"/>
      <c r="X180" s="64"/>
      <c r="Y180" s="64"/>
      <c r="Z180" s="64"/>
      <c r="AA180" s="64"/>
      <c r="AB180" s="64"/>
      <c r="AC180" s="64"/>
      <c r="AD180" s="64"/>
      <c r="AE180" s="64"/>
      <c r="AF180" s="64"/>
      <c r="AG180" s="64"/>
      <c r="AH180" s="64"/>
      <c r="AI180" s="64"/>
      <c r="AJ180" s="64"/>
    </row>
    <row r="181" spans="1:36" ht="100" customHeight="1" x14ac:dyDescent="0.3">
      <c r="A181" s="63">
        <v>174</v>
      </c>
      <c r="B181" s="64" t="s">
        <v>539</v>
      </c>
      <c r="C181" s="69" t="s">
        <v>556</v>
      </c>
      <c r="D181" s="69" t="s">
        <v>557</v>
      </c>
      <c r="E181" s="69" t="s">
        <v>236</v>
      </c>
      <c r="F181" s="70" t="s">
        <v>509</v>
      </c>
      <c r="G181" s="85" t="s">
        <v>558</v>
      </c>
      <c r="H181" s="81"/>
      <c r="I181" s="64"/>
      <c r="J181" s="86"/>
      <c r="K181" s="86"/>
      <c r="L181" s="64"/>
      <c r="M181" s="64"/>
      <c r="N181" s="64"/>
      <c r="O181" s="64"/>
      <c r="P181" s="64"/>
      <c r="Q181" s="64"/>
      <c r="R181" s="64"/>
      <c r="S181" s="64"/>
      <c r="T181" s="64"/>
      <c r="U181" s="64"/>
      <c r="V181" s="86" t="s">
        <v>732</v>
      </c>
      <c r="W181" s="64"/>
      <c r="X181" s="64"/>
      <c r="Y181" s="64"/>
      <c r="Z181" s="64"/>
      <c r="AA181" s="64"/>
      <c r="AB181" s="64"/>
      <c r="AC181" s="64"/>
      <c r="AD181" s="64"/>
      <c r="AE181" s="64"/>
      <c r="AF181" s="64"/>
      <c r="AG181" s="64"/>
      <c r="AH181" s="64"/>
      <c r="AI181" s="64"/>
      <c r="AJ181" s="64"/>
    </row>
    <row r="182" spans="1:36" ht="100" customHeight="1" x14ac:dyDescent="0.3">
      <c r="A182" s="63">
        <v>175</v>
      </c>
      <c r="B182" s="101" t="s">
        <v>262</v>
      </c>
      <c r="C182" s="69" t="s">
        <v>263</v>
      </c>
      <c r="D182" s="85" t="s">
        <v>264</v>
      </c>
      <c r="E182" s="69" t="s">
        <v>60</v>
      </c>
      <c r="F182" s="70" t="s">
        <v>55</v>
      </c>
      <c r="G182" s="85" t="s">
        <v>265</v>
      </c>
      <c r="H182" s="69" t="s">
        <v>266</v>
      </c>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row>
  </sheetData>
  <autoFilter ref="A7:AJ182" xr:uid="{54E92D1C-6B58-46A7-A4B4-BC1830908C87}"/>
  <mergeCells count="1">
    <mergeCell ref="A1:C4"/>
  </mergeCells>
  <conditionalFormatting sqref="F1:F1048576">
    <cfRule type="containsText" dxfId="1" priority="1" operator="containsText" text="Remove">
      <formula>NOT(ISERROR(SEARCH("Remove",F1)))</formula>
    </cfRule>
  </conditionalFormatting>
  <hyperlinks>
    <hyperlink ref="X9" r:id="rId1" xr:uid="{2CC71D13-4995-4F09-BA93-5962911DE4DF}"/>
    <hyperlink ref="X12" r:id="rId2" xr:uid="{7EFEE504-D636-4859-8099-EB5E2C292AC7}"/>
    <hyperlink ref="X20" r:id="rId3" xr:uid="{7A821151-24DD-4382-A704-94479DA39EB0}"/>
    <hyperlink ref="X15" r:id="rId4" xr:uid="{3DABC166-A098-47D2-8DA0-D489F4F6D7EC}"/>
    <hyperlink ref="X86" r:id="rId5" xr:uid="{B1837840-1DEC-423C-BB61-6F4E782C4E00}"/>
    <hyperlink ref="X85" r:id="rId6" xr:uid="{839730A1-1B3E-4B59-861C-ED5B39E7345D}"/>
    <hyperlink ref="X99" r:id="rId7" xr:uid="{82AE9ED7-1EE5-4EAF-8084-3A2C20005A9B}"/>
    <hyperlink ref="X82" r:id="rId8" xr:uid="{8E2D1625-700B-4D06-B75F-50C6E96EF8B3}"/>
    <hyperlink ref="X95" r:id="rId9" xr:uid="{34A2B26C-C511-4279-B181-363E261F51E0}"/>
    <hyperlink ref="X103" r:id="rId10" xr:uid="{6A250FB7-C463-49A0-A667-21E5D7A6375C}"/>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D597613-8B18-4ADB-8194-1CA7270981E4}">
          <x14:formula1>
            <xm:f>'Drop downs'!$A$1:$A$4</xm:f>
          </x14:formula1>
          <xm:sqref>K8:K181</xm:sqref>
        </x14:dataValidation>
        <x14:dataValidation type="list" allowBlank="1" showInputMessage="1" showErrorMessage="1" xr:uid="{37CCAB8E-C88A-4B7C-B52C-1EE669EFBA22}">
          <x14:formula1>
            <xm:f>'Drop downs'!$C$1:$C$3</xm:f>
          </x14:formula1>
          <xm:sqref>J8:J181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31B2B-0F25-4589-AB00-9527FE7E5670}">
  <sheetPr>
    <tabColor rgb="FFFFFF00"/>
  </sheetPr>
  <dimension ref="A1:H27"/>
  <sheetViews>
    <sheetView workbookViewId="0">
      <selection activeCell="A2" sqref="A2"/>
    </sheetView>
  </sheetViews>
  <sheetFormatPr defaultRowHeight="14.5" x14ac:dyDescent="0.35"/>
  <cols>
    <col min="1" max="1" width="59.1796875" bestFit="1" customWidth="1"/>
    <col min="2" max="2" width="15.54296875" bestFit="1" customWidth="1"/>
    <col min="3" max="3" width="12.1796875" bestFit="1" customWidth="1"/>
    <col min="4" max="4" width="11.453125" bestFit="1" customWidth="1"/>
    <col min="5" max="5" width="7.81640625" bestFit="1" customWidth="1"/>
    <col min="6" max="6" width="7.1796875" bestFit="1" customWidth="1"/>
    <col min="7" max="7" width="9.1796875" bestFit="1" customWidth="1"/>
    <col min="8" max="9" width="10.7265625" bestFit="1" customWidth="1"/>
  </cols>
  <sheetData>
    <row r="1" spans="1:8" ht="18.5" x14ac:dyDescent="0.35">
      <c r="A1" s="125" t="s">
        <v>1190</v>
      </c>
    </row>
    <row r="3" spans="1:8" x14ac:dyDescent="0.35">
      <c r="A3" s="57" t="s">
        <v>740</v>
      </c>
      <c r="B3" s="57" t="s">
        <v>741</v>
      </c>
    </row>
    <row r="4" spans="1:8" x14ac:dyDescent="0.35">
      <c r="A4" s="57" t="s">
        <v>742</v>
      </c>
      <c r="B4" t="s">
        <v>279</v>
      </c>
      <c r="C4" t="s">
        <v>561</v>
      </c>
      <c r="D4" t="s">
        <v>509</v>
      </c>
      <c r="E4" t="s">
        <v>380</v>
      </c>
      <c r="F4" t="s">
        <v>55</v>
      </c>
      <c r="G4" t="s">
        <v>68</v>
      </c>
      <c r="H4" t="s">
        <v>743</v>
      </c>
    </row>
    <row r="5" spans="1:8" x14ac:dyDescent="0.35">
      <c r="A5" s="54" t="s">
        <v>116</v>
      </c>
      <c r="G5">
        <v>1</v>
      </c>
      <c r="H5">
        <v>1</v>
      </c>
    </row>
    <row r="6" spans="1:8" x14ac:dyDescent="0.35">
      <c r="A6" s="54" t="s">
        <v>248</v>
      </c>
      <c r="F6">
        <v>1</v>
      </c>
      <c r="H6">
        <v>1</v>
      </c>
    </row>
    <row r="7" spans="1:8" x14ac:dyDescent="0.35">
      <c r="A7" s="54" t="s">
        <v>73</v>
      </c>
      <c r="B7">
        <v>2</v>
      </c>
      <c r="C7">
        <v>2</v>
      </c>
      <c r="D7">
        <v>1</v>
      </c>
      <c r="E7">
        <v>9</v>
      </c>
      <c r="F7">
        <v>8</v>
      </c>
      <c r="G7">
        <v>6</v>
      </c>
      <c r="H7">
        <v>28</v>
      </c>
    </row>
    <row r="8" spans="1:8" x14ac:dyDescent="0.35">
      <c r="A8" s="54" t="s">
        <v>81</v>
      </c>
      <c r="B8">
        <v>1</v>
      </c>
      <c r="F8">
        <v>2</v>
      </c>
      <c r="H8">
        <v>3</v>
      </c>
    </row>
    <row r="9" spans="1:8" x14ac:dyDescent="0.35">
      <c r="A9" s="54" t="s">
        <v>190</v>
      </c>
      <c r="F9">
        <v>1</v>
      </c>
      <c r="H9">
        <v>1</v>
      </c>
    </row>
    <row r="10" spans="1:8" x14ac:dyDescent="0.35">
      <c r="A10" s="54" t="s">
        <v>119</v>
      </c>
      <c r="B10">
        <v>3</v>
      </c>
      <c r="F10">
        <v>1</v>
      </c>
      <c r="G10">
        <v>1</v>
      </c>
      <c r="H10">
        <v>5</v>
      </c>
    </row>
    <row r="11" spans="1:8" x14ac:dyDescent="0.35">
      <c r="A11" s="54" t="s">
        <v>432</v>
      </c>
      <c r="E11">
        <v>1</v>
      </c>
      <c r="H11">
        <v>1</v>
      </c>
    </row>
    <row r="12" spans="1:8" x14ac:dyDescent="0.35">
      <c r="A12" s="54" t="s">
        <v>67</v>
      </c>
      <c r="B12">
        <v>14</v>
      </c>
      <c r="C12">
        <v>2</v>
      </c>
      <c r="D12">
        <v>6</v>
      </c>
      <c r="E12">
        <v>2</v>
      </c>
      <c r="F12">
        <v>2</v>
      </c>
      <c r="G12">
        <v>2</v>
      </c>
      <c r="H12">
        <v>28</v>
      </c>
    </row>
    <row r="13" spans="1:8" x14ac:dyDescent="0.35">
      <c r="A13" s="54" t="s">
        <v>152</v>
      </c>
      <c r="F13">
        <v>1</v>
      </c>
      <c r="H13">
        <v>1</v>
      </c>
    </row>
    <row r="14" spans="1:8" x14ac:dyDescent="0.35">
      <c r="A14" s="54" t="s">
        <v>236</v>
      </c>
      <c r="B14">
        <v>6</v>
      </c>
      <c r="D14">
        <v>9</v>
      </c>
      <c r="E14">
        <v>9</v>
      </c>
      <c r="F14">
        <v>2</v>
      </c>
      <c r="H14">
        <v>26</v>
      </c>
    </row>
    <row r="15" spans="1:8" x14ac:dyDescent="0.35">
      <c r="A15" s="54" t="s">
        <v>348</v>
      </c>
      <c r="B15">
        <v>1</v>
      </c>
      <c r="E15">
        <v>1</v>
      </c>
      <c r="H15">
        <v>2</v>
      </c>
    </row>
    <row r="16" spans="1:8" x14ac:dyDescent="0.35">
      <c r="A16" s="54" t="s">
        <v>199</v>
      </c>
      <c r="F16">
        <v>3</v>
      </c>
      <c r="H16">
        <v>3</v>
      </c>
    </row>
    <row r="17" spans="1:8" x14ac:dyDescent="0.35">
      <c r="A17" s="54" t="s">
        <v>194</v>
      </c>
      <c r="E17">
        <v>1</v>
      </c>
      <c r="F17">
        <v>2</v>
      </c>
      <c r="H17">
        <v>3</v>
      </c>
    </row>
    <row r="18" spans="1:8" x14ac:dyDescent="0.35">
      <c r="A18" s="54" t="s">
        <v>384</v>
      </c>
      <c r="E18">
        <v>4</v>
      </c>
      <c r="H18">
        <v>4</v>
      </c>
    </row>
    <row r="19" spans="1:8" x14ac:dyDescent="0.35">
      <c r="A19" s="54" t="s">
        <v>103</v>
      </c>
      <c r="B19">
        <v>8</v>
      </c>
      <c r="E19">
        <v>2</v>
      </c>
      <c r="F19">
        <v>6</v>
      </c>
      <c r="G19">
        <v>1</v>
      </c>
      <c r="H19">
        <v>17</v>
      </c>
    </row>
    <row r="20" spans="1:8" x14ac:dyDescent="0.35">
      <c r="A20" s="54" t="s">
        <v>54</v>
      </c>
      <c r="B20">
        <v>4</v>
      </c>
      <c r="D20">
        <v>2</v>
      </c>
      <c r="E20">
        <v>1</v>
      </c>
      <c r="F20">
        <v>11</v>
      </c>
      <c r="G20">
        <v>1</v>
      </c>
      <c r="H20">
        <v>19</v>
      </c>
    </row>
    <row r="21" spans="1:8" x14ac:dyDescent="0.35">
      <c r="A21" s="54" t="s">
        <v>88</v>
      </c>
      <c r="B21">
        <v>1</v>
      </c>
      <c r="E21">
        <v>2</v>
      </c>
      <c r="F21">
        <v>1</v>
      </c>
      <c r="G21">
        <v>1</v>
      </c>
      <c r="H21">
        <v>5</v>
      </c>
    </row>
    <row r="22" spans="1:8" x14ac:dyDescent="0.35">
      <c r="A22" s="54" t="s">
        <v>140</v>
      </c>
      <c r="G22">
        <v>2</v>
      </c>
      <c r="H22">
        <v>2</v>
      </c>
    </row>
    <row r="23" spans="1:8" x14ac:dyDescent="0.35">
      <c r="A23" s="54" t="s">
        <v>60</v>
      </c>
      <c r="E23">
        <v>10</v>
      </c>
      <c r="F23">
        <v>8</v>
      </c>
      <c r="H23">
        <v>18</v>
      </c>
    </row>
    <row r="24" spans="1:8" x14ac:dyDescent="0.35">
      <c r="A24" s="54" t="s">
        <v>175</v>
      </c>
      <c r="C24">
        <v>1</v>
      </c>
      <c r="E24">
        <v>3</v>
      </c>
      <c r="G24">
        <v>1</v>
      </c>
      <c r="H24">
        <v>5</v>
      </c>
    </row>
    <row r="25" spans="1:8" x14ac:dyDescent="0.35">
      <c r="A25" s="54" t="s">
        <v>502</v>
      </c>
      <c r="E25">
        <v>1</v>
      </c>
      <c r="H25">
        <v>1</v>
      </c>
    </row>
    <row r="26" spans="1:8" x14ac:dyDescent="0.35">
      <c r="A26" s="54" t="s">
        <v>443</v>
      </c>
      <c r="E26">
        <v>1</v>
      </c>
      <c r="H26">
        <v>1</v>
      </c>
    </row>
    <row r="27" spans="1:8" x14ac:dyDescent="0.35">
      <c r="A27" s="54" t="s">
        <v>743</v>
      </c>
      <c r="B27">
        <v>40</v>
      </c>
      <c r="C27">
        <v>5</v>
      </c>
      <c r="D27">
        <v>18</v>
      </c>
      <c r="E27">
        <v>47</v>
      </c>
      <c r="F27">
        <v>49</v>
      </c>
      <c r="G27">
        <v>16</v>
      </c>
      <c r="H27">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F64E0-DE63-4159-98D8-BD7A86659407}">
  <sheetPr>
    <tabColor rgb="FFFFC000"/>
  </sheetPr>
  <dimension ref="A1:C73"/>
  <sheetViews>
    <sheetView workbookViewId="0">
      <selection activeCell="C19" sqref="C19"/>
    </sheetView>
  </sheetViews>
  <sheetFormatPr defaultRowHeight="14.5" x14ac:dyDescent="0.35"/>
  <cols>
    <col min="2" max="2" width="39.453125" bestFit="1" customWidth="1"/>
  </cols>
  <sheetData>
    <row r="1" spans="1:3" x14ac:dyDescent="0.35">
      <c r="A1" t="s">
        <v>744</v>
      </c>
      <c r="B1" t="s">
        <v>745</v>
      </c>
      <c r="C1" t="s">
        <v>746</v>
      </c>
    </row>
    <row r="2" spans="1:3" x14ac:dyDescent="0.35">
      <c r="A2">
        <v>100</v>
      </c>
      <c r="B2" t="s">
        <v>747</v>
      </c>
      <c r="C2" t="s">
        <v>748</v>
      </c>
    </row>
    <row r="3" spans="1:3" x14ac:dyDescent="0.35">
      <c r="A3">
        <v>101</v>
      </c>
      <c r="B3" t="s">
        <v>749</v>
      </c>
      <c r="C3" t="s">
        <v>748</v>
      </c>
    </row>
    <row r="4" spans="1:3" x14ac:dyDescent="0.35">
      <c r="A4">
        <v>102</v>
      </c>
      <c r="B4" t="s">
        <v>750</v>
      </c>
      <c r="C4" t="s">
        <v>748</v>
      </c>
    </row>
    <row r="5" spans="1:3" x14ac:dyDescent="0.35">
      <c r="A5">
        <v>103</v>
      </c>
      <c r="B5" t="s">
        <v>751</v>
      </c>
      <c r="C5" t="s">
        <v>748</v>
      </c>
    </row>
    <row r="6" spans="1:3" x14ac:dyDescent="0.35">
      <c r="A6">
        <v>104</v>
      </c>
      <c r="B6" t="s">
        <v>752</v>
      </c>
      <c r="C6" t="s">
        <v>748</v>
      </c>
    </row>
    <row r="7" spans="1:3" x14ac:dyDescent="0.35">
      <c r="A7">
        <v>105</v>
      </c>
      <c r="B7" t="s">
        <v>753</v>
      </c>
      <c r="C7" t="s">
        <v>748</v>
      </c>
    </row>
    <row r="8" spans="1:3" x14ac:dyDescent="0.35">
      <c r="A8">
        <v>106</v>
      </c>
      <c r="B8" t="s">
        <v>754</v>
      </c>
      <c r="C8" t="s">
        <v>748</v>
      </c>
    </row>
    <row r="9" spans="1:3" x14ac:dyDescent="0.35">
      <c r="A9">
        <v>107</v>
      </c>
      <c r="B9" t="s">
        <v>755</v>
      </c>
      <c r="C9" t="s">
        <v>748</v>
      </c>
    </row>
    <row r="10" spans="1:3" x14ac:dyDescent="0.35">
      <c r="A10">
        <v>108</v>
      </c>
      <c r="B10" t="s">
        <v>756</v>
      </c>
      <c r="C10" t="s">
        <v>748</v>
      </c>
    </row>
    <row r="11" spans="1:3" x14ac:dyDescent="0.35">
      <c r="A11">
        <v>109</v>
      </c>
      <c r="B11" t="s">
        <v>757</v>
      </c>
      <c r="C11" t="s">
        <v>748</v>
      </c>
    </row>
    <row r="12" spans="1:3" x14ac:dyDescent="0.35">
      <c r="A12">
        <v>110</v>
      </c>
      <c r="B12" t="s">
        <v>758</v>
      </c>
      <c r="C12" t="s">
        <v>748</v>
      </c>
    </row>
    <row r="13" spans="1:3" x14ac:dyDescent="0.35">
      <c r="A13">
        <v>111</v>
      </c>
      <c r="B13" t="s">
        <v>759</v>
      </c>
      <c r="C13" t="s">
        <v>748</v>
      </c>
    </row>
    <row r="14" spans="1:3" x14ac:dyDescent="0.35">
      <c r="A14">
        <v>112</v>
      </c>
      <c r="B14" t="s">
        <v>760</v>
      </c>
      <c r="C14" t="s">
        <v>748</v>
      </c>
    </row>
    <row r="15" spans="1:3" x14ac:dyDescent="0.35">
      <c r="A15">
        <v>113</v>
      </c>
      <c r="B15" t="s">
        <v>761</v>
      </c>
      <c r="C15" t="s">
        <v>748</v>
      </c>
    </row>
    <row r="16" spans="1:3" x14ac:dyDescent="0.35">
      <c r="A16">
        <v>114</v>
      </c>
      <c r="B16" t="s">
        <v>762</v>
      </c>
      <c r="C16" t="s">
        <v>748</v>
      </c>
    </row>
    <row r="17" spans="1:3" x14ac:dyDescent="0.35">
      <c r="A17">
        <v>115</v>
      </c>
      <c r="B17" t="s">
        <v>763</v>
      </c>
      <c r="C17" t="s">
        <v>748</v>
      </c>
    </row>
    <row r="18" spans="1:3" x14ac:dyDescent="0.35">
      <c r="A18">
        <v>116</v>
      </c>
      <c r="B18" t="s">
        <v>764</v>
      </c>
      <c r="C18" t="s">
        <v>748</v>
      </c>
    </row>
    <row r="19" spans="1:3" x14ac:dyDescent="0.35">
      <c r="A19">
        <v>117</v>
      </c>
      <c r="B19" t="s">
        <v>765</v>
      </c>
      <c r="C19" t="s">
        <v>748</v>
      </c>
    </row>
    <row r="20" spans="1:3" x14ac:dyDescent="0.35">
      <c r="A20">
        <v>118</v>
      </c>
      <c r="B20" t="s">
        <v>766</v>
      </c>
      <c r="C20" t="s">
        <v>748</v>
      </c>
    </row>
    <row r="21" spans="1:3" x14ac:dyDescent="0.35">
      <c r="A21">
        <v>200</v>
      </c>
      <c r="B21" t="s">
        <v>767</v>
      </c>
      <c r="C21" t="s">
        <v>748</v>
      </c>
    </row>
    <row r="22" spans="1:3" x14ac:dyDescent="0.35">
      <c r="A22">
        <v>201</v>
      </c>
      <c r="B22" t="s">
        <v>768</v>
      </c>
      <c r="C22" t="s">
        <v>748</v>
      </c>
    </row>
    <row r="23" spans="1:3" x14ac:dyDescent="0.35">
      <c r="A23">
        <v>202</v>
      </c>
      <c r="B23" t="s">
        <v>769</v>
      </c>
      <c r="C23" t="s">
        <v>748</v>
      </c>
    </row>
    <row r="24" spans="1:3" x14ac:dyDescent="0.35">
      <c r="A24">
        <v>203</v>
      </c>
      <c r="B24" t="s">
        <v>770</v>
      </c>
      <c r="C24" t="s">
        <v>748</v>
      </c>
    </row>
    <row r="25" spans="1:3" x14ac:dyDescent="0.35">
      <c r="A25">
        <v>204</v>
      </c>
      <c r="B25" t="s">
        <v>771</v>
      </c>
      <c r="C25" t="s">
        <v>748</v>
      </c>
    </row>
    <row r="26" spans="1:3" x14ac:dyDescent="0.35">
      <c r="A26">
        <v>205</v>
      </c>
      <c r="B26" t="s">
        <v>772</v>
      </c>
      <c r="C26" t="s">
        <v>748</v>
      </c>
    </row>
    <row r="27" spans="1:3" x14ac:dyDescent="0.35">
      <c r="A27">
        <v>206</v>
      </c>
      <c r="B27" t="s">
        <v>773</v>
      </c>
      <c r="C27" t="s">
        <v>748</v>
      </c>
    </row>
    <row r="28" spans="1:3" x14ac:dyDescent="0.35">
      <c r="A28">
        <v>207</v>
      </c>
      <c r="B28" t="s">
        <v>774</v>
      </c>
      <c r="C28" t="s">
        <v>748</v>
      </c>
    </row>
    <row r="29" spans="1:3" x14ac:dyDescent="0.35">
      <c r="A29">
        <v>208</v>
      </c>
      <c r="B29" t="s">
        <v>775</v>
      </c>
      <c r="C29" t="s">
        <v>748</v>
      </c>
    </row>
    <row r="30" spans="1:3" x14ac:dyDescent="0.35">
      <c r="A30">
        <v>209</v>
      </c>
      <c r="B30" t="s">
        <v>776</v>
      </c>
      <c r="C30" t="s">
        <v>748</v>
      </c>
    </row>
    <row r="31" spans="1:3" x14ac:dyDescent="0.35">
      <c r="A31">
        <v>210</v>
      </c>
      <c r="B31" t="s">
        <v>777</v>
      </c>
      <c r="C31" t="s">
        <v>748</v>
      </c>
    </row>
    <row r="32" spans="1:3" x14ac:dyDescent="0.35">
      <c r="A32">
        <v>211</v>
      </c>
      <c r="B32" t="s">
        <v>778</v>
      </c>
      <c r="C32" t="s">
        <v>748</v>
      </c>
    </row>
    <row r="33" spans="1:3" x14ac:dyDescent="0.35">
      <c r="A33">
        <v>212</v>
      </c>
      <c r="B33" t="s">
        <v>779</v>
      </c>
      <c r="C33" t="s">
        <v>748</v>
      </c>
    </row>
    <row r="34" spans="1:3" x14ac:dyDescent="0.35">
      <c r="A34">
        <v>213</v>
      </c>
      <c r="B34" t="s">
        <v>780</v>
      </c>
      <c r="C34" t="s">
        <v>748</v>
      </c>
    </row>
    <row r="35" spans="1:3" x14ac:dyDescent="0.35">
      <c r="A35">
        <v>214</v>
      </c>
      <c r="B35" t="s">
        <v>781</v>
      </c>
      <c r="C35" t="s">
        <v>748</v>
      </c>
    </row>
    <row r="36" spans="1:3" x14ac:dyDescent="0.35">
      <c r="A36">
        <v>215</v>
      </c>
      <c r="B36" t="s">
        <v>782</v>
      </c>
      <c r="C36" t="s">
        <v>748</v>
      </c>
    </row>
    <row r="37" spans="1:3" x14ac:dyDescent="0.35">
      <c r="A37" s="56" t="s">
        <v>783</v>
      </c>
      <c r="B37" t="s">
        <v>784</v>
      </c>
      <c r="C37" t="s">
        <v>748</v>
      </c>
    </row>
    <row r="38" spans="1:3" x14ac:dyDescent="0.35">
      <c r="A38" s="56" t="s">
        <v>785</v>
      </c>
      <c r="B38" t="s">
        <v>786</v>
      </c>
      <c r="C38" t="s">
        <v>748</v>
      </c>
    </row>
    <row r="39" spans="1:3" x14ac:dyDescent="0.35">
      <c r="A39">
        <v>217</v>
      </c>
      <c r="B39" t="s">
        <v>787</v>
      </c>
      <c r="C39" t="s">
        <v>748</v>
      </c>
    </row>
    <row r="40" spans="1:3" x14ac:dyDescent="0.35">
      <c r="A40">
        <v>218</v>
      </c>
      <c r="B40" t="s">
        <v>788</v>
      </c>
      <c r="C40" t="s">
        <v>748</v>
      </c>
    </row>
    <row r="41" spans="1:3" x14ac:dyDescent="0.35">
      <c r="A41">
        <v>219</v>
      </c>
      <c r="B41" t="s">
        <v>789</v>
      </c>
      <c r="C41" t="s">
        <v>748</v>
      </c>
    </row>
    <row r="42" spans="1:3" x14ac:dyDescent="0.35">
      <c r="A42">
        <v>220</v>
      </c>
      <c r="B42" t="s">
        <v>790</v>
      </c>
      <c r="C42" t="s">
        <v>748</v>
      </c>
    </row>
    <row r="43" spans="1:3" x14ac:dyDescent="0.35">
      <c r="A43">
        <v>221</v>
      </c>
      <c r="B43" t="s">
        <v>791</v>
      </c>
      <c r="C43" t="s">
        <v>748</v>
      </c>
    </row>
    <row r="44" spans="1:3" x14ac:dyDescent="0.35">
      <c r="A44">
        <v>222</v>
      </c>
      <c r="B44" t="s">
        <v>792</v>
      </c>
      <c r="C44" t="s">
        <v>748</v>
      </c>
    </row>
    <row r="45" spans="1:3" x14ac:dyDescent="0.35">
      <c r="A45">
        <v>223</v>
      </c>
      <c r="B45" t="s">
        <v>793</v>
      </c>
      <c r="C45" t="s">
        <v>748</v>
      </c>
    </row>
    <row r="46" spans="1:3" x14ac:dyDescent="0.35">
      <c r="A46">
        <v>224</v>
      </c>
      <c r="B46" t="s">
        <v>794</v>
      </c>
      <c r="C46" t="s">
        <v>748</v>
      </c>
    </row>
    <row r="47" spans="1:3" x14ac:dyDescent="0.35">
      <c r="A47">
        <v>225</v>
      </c>
      <c r="B47" t="s">
        <v>795</v>
      </c>
      <c r="C47" t="s">
        <v>748</v>
      </c>
    </row>
    <row r="48" spans="1:3" x14ac:dyDescent="0.35">
      <c r="A48">
        <v>226</v>
      </c>
      <c r="B48" t="s">
        <v>796</v>
      </c>
      <c r="C48" t="s">
        <v>748</v>
      </c>
    </row>
    <row r="49" spans="1:3" x14ac:dyDescent="0.35">
      <c r="A49">
        <v>300</v>
      </c>
      <c r="B49" t="s">
        <v>797</v>
      </c>
      <c r="C49" t="s">
        <v>748</v>
      </c>
    </row>
    <row r="50" spans="1:3" x14ac:dyDescent="0.35">
      <c r="A50">
        <v>301</v>
      </c>
      <c r="B50" t="s">
        <v>798</v>
      </c>
      <c r="C50" t="s">
        <v>748</v>
      </c>
    </row>
    <row r="51" spans="1:3" x14ac:dyDescent="0.35">
      <c r="A51">
        <v>302</v>
      </c>
      <c r="B51" t="s">
        <v>799</v>
      </c>
      <c r="C51" t="s">
        <v>748</v>
      </c>
    </row>
    <row r="52" spans="1:3" x14ac:dyDescent="0.35">
      <c r="A52">
        <v>303</v>
      </c>
      <c r="B52" t="s">
        <v>800</v>
      </c>
      <c r="C52" t="s">
        <v>748</v>
      </c>
    </row>
    <row r="53" spans="1:3" x14ac:dyDescent="0.35">
      <c r="A53">
        <v>304</v>
      </c>
      <c r="B53" t="s">
        <v>801</v>
      </c>
      <c r="C53" t="s">
        <v>748</v>
      </c>
    </row>
    <row r="54" spans="1:3" x14ac:dyDescent="0.35">
      <c r="A54">
        <v>305</v>
      </c>
      <c r="B54" t="s">
        <v>802</v>
      </c>
      <c r="C54" t="s">
        <v>748</v>
      </c>
    </row>
    <row r="55" spans="1:3" x14ac:dyDescent="0.35">
      <c r="A55">
        <v>306</v>
      </c>
      <c r="B55" t="s">
        <v>803</v>
      </c>
      <c r="C55" t="s">
        <v>748</v>
      </c>
    </row>
    <row r="56" spans="1:3" x14ac:dyDescent="0.35">
      <c r="A56">
        <v>307</v>
      </c>
      <c r="B56" t="s">
        <v>804</v>
      </c>
      <c r="C56" t="s">
        <v>748</v>
      </c>
    </row>
    <row r="57" spans="1:3" x14ac:dyDescent="0.35">
      <c r="A57">
        <v>308</v>
      </c>
      <c r="B57" t="s">
        <v>805</v>
      </c>
      <c r="C57" t="s">
        <v>748</v>
      </c>
    </row>
    <row r="58" spans="1:3" x14ac:dyDescent="0.35">
      <c r="A58">
        <v>400</v>
      </c>
      <c r="B58" t="s">
        <v>806</v>
      </c>
      <c r="C58" t="s">
        <v>807</v>
      </c>
    </row>
    <row r="59" spans="1:3" x14ac:dyDescent="0.35">
      <c r="A59">
        <v>401</v>
      </c>
      <c r="B59" t="s">
        <v>808</v>
      </c>
      <c r="C59" t="s">
        <v>807</v>
      </c>
    </row>
    <row r="60" spans="1:3" x14ac:dyDescent="0.35">
      <c r="A60">
        <v>402</v>
      </c>
      <c r="B60" t="s">
        <v>809</v>
      </c>
      <c r="C60" t="s">
        <v>807</v>
      </c>
    </row>
    <row r="61" spans="1:3" x14ac:dyDescent="0.35">
      <c r="A61">
        <v>403</v>
      </c>
      <c r="B61" t="s">
        <v>810</v>
      </c>
      <c r="C61" t="s">
        <v>807</v>
      </c>
    </row>
    <row r="62" spans="1:3" x14ac:dyDescent="0.35">
      <c r="A62">
        <v>404</v>
      </c>
      <c r="B62" t="s">
        <v>811</v>
      </c>
      <c r="C62" t="s">
        <v>807</v>
      </c>
    </row>
    <row r="63" spans="1:3" x14ac:dyDescent="0.35">
      <c r="A63">
        <v>405</v>
      </c>
      <c r="B63" t="s">
        <v>812</v>
      </c>
      <c r="C63" t="s">
        <v>807</v>
      </c>
    </row>
    <row r="64" spans="1:3" x14ac:dyDescent="0.35">
      <c r="A64">
        <v>406</v>
      </c>
      <c r="B64" t="s">
        <v>813</v>
      </c>
      <c r="C64" t="s">
        <v>807</v>
      </c>
    </row>
    <row r="65" spans="1:3" x14ac:dyDescent="0.35">
      <c r="A65">
        <v>407</v>
      </c>
      <c r="B65" t="s">
        <v>814</v>
      </c>
      <c r="C65" t="s">
        <v>807</v>
      </c>
    </row>
    <row r="66" spans="1:3" x14ac:dyDescent="0.35">
      <c r="A66">
        <v>408</v>
      </c>
      <c r="B66" t="s">
        <v>815</v>
      </c>
      <c r="C66" t="s">
        <v>807</v>
      </c>
    </row>
    <row r="67" spans="1:3" x14ac:dyDescent="0.35">
      <c r="A67">
        <v>409</v>
      </c>
      <c r="B67" t="s">
        <v>816</v>
      </c>
      <c r="C67" t="s">
        <v>807</v>
      </c>
    </row>
    <row r="68" spans="1:3" x14ac:dyDescent="0.35">
      <c r="A68">
        <v>500</v>
      </c>
      <c r="B68" t="s">
        <v>817</v>
      </c>
      <c r="C68" t="s">
        <v>748</v>
      </c>
    </row>
    <row r="69" spans="1:3" x14ac:dyDescent="0.35">
      <c r="A69">
        <v>501</v>
      </c>
      <c r="B69" t="s">
        <v>818</v>
      </c>
      <c r="C69" t="s">
        <v>748</v>
      </c>
    </row>
    <row r="70" spans="1:3" x14ac:dyDescent="0.35">
      <c r="A70">
        <v>502</v>
      </c>
      <c r="B70" t="s">
        <v>819</v>
      </c>
      <c r="C70" t="s">
        <v>748</v>
      </c>
    </row>
    <row r="71" spans="1:3" x14ac:dyDescent="0.35">
      <c r="A71">
        <v>503</v>
      </c>
      <c r="B71" t="s">
        <v>820</v>
      </c>
      <c r="C71" t="s">
        <v>748</v>
      </c>
    </row>
    <row r="72" spans="1:3" x14ac:dyDescent="0.35">
      <c r="A72">
        <v>504</v>
      </c>
      <c r="B72" t="s">
        <v>821</v>
      </c>
      <c r="C72" t="s">
        <v>748</v>
      </c>
    </row>
    <row r="73" spans="1:3" x14ac:dyDescent="0.35">
      <c r="A73">
        <v>505</v>
      </c>
      <c r="B73" t="s">
        <v>822</v>
      </c>
      <c r="C73" t="s">
        <v>748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BCB9E-945A-436E-9E6F-C7FAB3DBD62E}">
  <sheetPr>
    <tabColor rgb="FFFFC000"/>
  </sheetPr>
  <dimension ref="A1:L41"/>
  <sheetViews>
    <sheetView workbookViewId="0">
      <selection activeCell="C19" sqref="C19"/>
    </sheetView>
  </sheetViews>
  <sheetFormatPr defaultRowHeight="14.5" x14ac:dyDescent="0.35"/>
  <cols>
    <col min="1" max="1" width="13.453125" bestFit="1" customWidth="1"/>
    <col min="2" max="2" width="13.453125" customWidth="1"/>
    <col min="3" max="3" width="44.1796875" bestFit="1" customWidth="1"/>
  </cols>
  <sheetData>
    <row r="1" spans="1:12" x14ac:dyDescent="0.35">
      <c r="A1" t="s">
        <v>823</v>
      </c>
      <c r="B1" t="s">
        <v>824</v>
      </c>
      <c r="C1" t="s">
        <v>745</v>
      </c>
    </row>
    <row r="2" spans="1:12" x14ac:dyDescent="0.35">
      <c r="A2" t="s">
        <v>825</v>
      </c>
      <c r="B2" t="s">
        <v>826</v>
      </c>
      <c r="C2" t="s">
        <v>277</v>
      </c>
      <c r="L2" t="s">
        <v>827</v>
      </c>
    </row>
    <row r="3" spans="1:12" x14ac:dyDescent="0.35">
      <c r="A3" t="s">
        <v>828</v>
      </c>
      <c r="B3" t="s">
        <v>826</v>
      </c>
      <c r="C3" t="s">
        <v>282</v>
      </c>
      <c r="L3" t="s">
        <v>269</v>
      </c>
    </row>
    <row r="4" spans="1:12" x14ac:dyDescent="0.35">
      <c r="A4" t="s">
        <v>829</v>
      </c>
      <c r="B4" t="s">
        <v>826</v>
      </c>
      <c r="C4" t="s">
        <v>285</v>
      </c>
      <c r="L4" t="s">
        <v>270</v>
      </c>
    </row>
    <row r="5" spans="1:12" x14ac:dyDescent="0.35">
      <c r="A5" t="s">
        <v>830</v>
      </c>
      <c r="B5" t="s">
        <v>826</v>
      </c>
      <c r="C5" t="s">
        <v>287</v>
      </c>
      <c r="L5" t="s">
        <v>271</v>
      </c>
    </row>
    <row r="6" spans="1:12" x14ac:dyDescent="0.35">
      <c r="A6" t="s">
        <v>831</v>
      </c>
      <c r="B6" t="s">
        <v>826</v>
      </c>
      <c r="C6" t="s">
        <v>290</v>
      </c>
      <c r="L6" t="s">
        <v>272</v>
      </c>
    </row>
    <row r="7" spans="1:12" x14ac:dyDescent="0.35">
      <c r="A7" t="s">
        <v>832</v>
      </c>
      <c r="B7" t="s">
        <v>826</v>
      </c>
      <c r="C7" t="s">
        <v>292</v>
      </c>
      <c r="L7" t="s">
        <v>833</v>
      </c>
    </row>
    <row r="8" spans="1:12" x14ac:dyDescent="0.35">
      <c r="A8" t="s">
        <v>834</v>
      </c>
      <c r="B8" t="s">
        <v>835</v>
      </c>
      <c r="C8" t="s">
        <v>295</v>
      </c>
    </row>
    <row r="9" spans="1:12" x14ac:dyDescent="0.35">
      <c r="A9" t="s">
        <v>836</v>
      </c>
      <c r="B9" t="s">
        <v>835</v>
      </c>
      <c r="C9" t="s">
        <v>297</v>
      </c>
    </row>
    <row r="10" spans="1:12" x14ac:dyDescent="0.35">
      <c r="A10" t="s">
        <v>837</v>
      </c>
      <c r="B10" t="s">
        <v>835</v>
      </c>
      <c r="C10" t="s">
        <v>298</v>
      </c>
    </row>
    <row r="11" spans="1:12" x14ac:dyDescent="0.35">
      <c r="A11" t="s">
        <v>838</v>
      </c>
      <c r="B11" t="s">
        <v>839</v>
      </c>
      <c r="C11" t="s">
        <v>301</v>
      </c>
    </row>
    <row r="12" spans="1:12" x14ac:dyDescent="0.35">
      <c r="A12" t="s">
        <v>840</v>
      </c>
      <c r="B12" t="s">
        <v>839</v>
      </c>
      <c r="C12" t="s">
        <v>304</v>
      </c>
    </row>
    <row r="13" spans="1:12" x14ac:dyDescent="0.35">
      <c r="A13" t="s">
        <v>841</v>
      </c>
      <c r="B13" t="s">
        <v>839</v>
      </c>
      <c r="C13" t="s">
        <v>306</v>
      </c>
    </row>
    <row r="14" spans="1:12" x14ac:dyDescent="0.35">
      <c r="A14" t="s">
        <v>842</v>
      </c>
      <c r="B14" t="s">
        <v>839</v>
      </c>
      <c r="C14" t="s">
        <v>309</v>
      </c>
    </row>
    <row r="15" spans="1:12" x14ac:dyDescent="0.35">
      <c r="A15" t="s">
        <v>843</v>
      </c>
      <c r="B15" t="s">
        <v>839</v>
      </c>
      <c r="C15" t="s">
        <v>311</v>
      </c>
    </row>
    <row r="16" spans="1:12" x14ac:dyDescent="0.35">
      <c r="A16" t="s">
        <v>844</v>
      </c>
      <c r="B16" t="s">
        <v>839</v>
      </c>
      <c r="C16" t="s">
        <v>313</v>
      </c>
    </row>
    <row r="17" spans="1:3" x14ac:dyDescent="0.35">
      <c r="A17" t="s">
        <v>845</v>
      </c>
      <c r="B17" t="s">
        <v>839</v>
      </c>
      <c r="C17" t="s">
        <v>315</v>
      </c>
    </row>
    <row r="18" spans="1:3" x14ac:dyDescent="0.35">
      <c r="A18" t="s">
        <v>846</v>
      </c>
      <c r="B18" t="s">
        <v>839</v>
      </c>
      <c r="C18" t="s">
        <v>318</v>
      </c>
    </row>
    <row r="19" spans="1:3" x14ac:dyDescent="0.35">
      <c r="A19" t="s">
        <v>847</v>
      </c>
      <c r="B19" t="s">
        <v>839</v>
      </c>
      <c r="C19" t="s">
        <v>320</v>
      </c>
    </row>
    <row r="20" spans="1:3" x14ac:dyDescent="0.35">
      <c r="A20" t="s">
        <v>848</v>
      </c>
      <c r="B20" t="s">
        <v>849</v>
      </c>
      <c r="C20" t="s">
        <v>323</v>
      </c>
    </row>
    <row r="21" spans="1:3" x14ac:dyDescent="0.35">
      <c r="A21" t="s">
        <v>850</v>
      </c>
      <c r="B21" t="s">
        <v>849</v>
      </c>
      <c r="C21" t="s">
        <v>326</v>
      </c>
    </row>
    <row r="22" spans="1:3" x14ac:dyDescent="0.35">
      <c r="A22" t="s">
        <v>851</v>
      </c>
      <c r="B22" t="s">
        <v>849</v>
      </c>
      <c r="C22" t="s">
        <v>328</v>
      </c>
    </row>
    <row r="23" spans="1:3" x14ac:dyDescent="0.35">
      <c r="A23" t="s">
        <v>852</v>
      </c>
      <c r="B23" t="s">
        <v>236</v>
      </c>
      <c r="C23" t="s">
        <v>331</v>
      </c>
    </row>
    <row r="24" spans="1:3" x14ac:dyDescent="0.35">
      <c r="A24" t="s">
        <v>853</v>
      </c>
      <c r="B24" t="s">
        <v>236</v>
      </c>
      <c r="C24" t="s">
        <v>333</v>
      </c>
    </row>
    <row r="25" spans="1:3" x14ac:dyDescent="0.35">
      <c r="A25" t="s">
        <v>854</v>
      </c>
      <c r="B25" t="s">
        <v>236</v>
      </c>
      <c r="C25" t="s">
        <v>334</v>
      </c>
    </row>
    <row r="26" spans="1:3" x14ac:dyDescent="0.35">
      <c r="A26" t="s">
        <v>855</v>
      </c>
      <c r="B26" t="s">
        <v>236</v>
      </c>
      <c r="C26" t="s">
        <v>335</v>
      </c>
    </row>
    <row r="27" spans="1:3" x14ac:dyDescent="0.35">
      <c r="A27" t="s">
        <v>856</v>
      </c>
      <c r="B27" t="s">
        <v>236</v>
      </c>
      <c r="C27" t="s">
        <v>336</v>
      </c>
    </row>
    <row r="28" spans="1:3" x14ac:dyDescent="0.35">
      <c r="A28" t="s">
        <v>857</v>
      </c>
      <c r="B28" t="s">
        <v>858</v>
      </c>
      <c r="C28" t="s">
        <v>337</v>
      </c>
    </row>
    <row r="29" spans="1:3" x14ac:dyDescent="0.35">
      <c r="A29" t="s">
        <v>859</v>
      </c>
      <c r="B29" t="s">
        <v>858</v>
      </c>
      <c r="C29" t="s">
        <v>340</v>
      </c>
    </row>
    <row r="30" spans="1:3" x14ac:dyDescent="0.35">
      <c r="A30" t="s">
        <v>860</v>
      </c>
      <c r="B30" t="s">
        <v>858</v>
      </c>
      <c r="C30" t="s">
        <v>343</v>
      </c>
    </row>
    <row r="31" spans="1:3" x14ac:dyDescent="0.35">
      <c r="A31" t="s">
        <v>861</v>
      </c>
      <c r="B31" t="s">
        <v>858</v>
      </c>
      <c r="C31" t="s">
        <v>346</v>
      </c>
    </row>
    <row r="32" spans="1:3" x14ac:dyDescent="0.35">
      <c r="A32" t="s">
        <v>862</v>
      </c>
      <c r="B32" t="s">
        <v>858</v>
      </c>
      <c r="C32" t="s">
        <v>350</v>
      </c>
    </row>
    <row r="33" spans="1:3" x14ac:dyDescent="0.35">
      <c r="A33" t="s">
        <v>863</v>
      </c>
      <c r="B33" t="s">
        <v>858</v>
      </c>
      <c r="C33" t="s">
        <v>353</v>
      </c>
    </row>
    <row r="34" spans="1:3" x14ac:dyDescent="0.35">
      <c r="A34" t="s">
        <v>864</v>
      </c>
      <c r="B34" t="s">
        <v>858</v>
      </c>
      <c r="C34" t="s">
        <v>354</v>
      </c>
    </row>
    <row r="35" spans="1:3" x14ac:dyDescent="0.35">
      <c r="A35" t="s">
        <v>865</v>
      </c>
      <c r="B35" t="s">
        <v>858</v>
      </c>
      <c r="C35" t="s">
        <v>357</v>
      </c>
    </row>
    <row r="36" spans="1:3" x14ac:dyDescent="0.35">
      <c r="A36" t="s">
        <v>866</v>
      </c>
      <c r="B36" t="s">
        <v>858</v>
      </c>
      <c r="C36" t="s">
        <v>360</v>
      </c>
    </row>
    <row r="37" spans="1:3" x14ac:dyDescent="0.35">
      <c r="A37" t="s">
        <v>867</v>
      </c>
      <c r="B37" t="s">
        <v>858</v>
      </c>
      <c r="C37" t="s">
        <v>363</v>
      </c>
    </row>
    <row r="38" spans="1:3" x14ac:dyDescent="0.35">
      <c r="A38" t="s">
        <v>868</v>
      </c>
      <c r="B38" t="s">
        <v>858</v>
      </c>
      <c r="C38" t="s">
        <v>365</v>
      </c>
    </row>
    <row r="39" spans="1:3" x14ac:dyDescent="0.35">
      <c r="A39" t="s">
        <v>869</v>
      </c>
      <c r="B39" t="s">
        <v>858</v>
      </c>
      <c r="C39" t="s">
        <v>368</v>
      </c>
    </row>
    <row r="40" spans="1:3" x14ac:dyDescent="0.35">
      <c r="A40" t="s">
        <v>870</v>
      </c>
      <c r="B40" t="s">
        <v>858</v>
      </c>
      <c r="C40" t="s">
        <v>371</v>
      </c>
    </row>
    <row r="41" spans="1:3" x14ac:dyDescent="0.35">
      <c r="A41" t="s">
        <v>871</v>
      </c>
      <c r="B41" t="s">
        <v>858</v>
      </c>
      <c r="C41" t="s">
        <v>374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5977E53ECE364CAFA26FD5946A5385" ma:contentTypeVersion="6" ma:contentTypeDescription="Create a new document." ma:contentTypeScope="" ma:versionID="98c58a72048391a542aab8a6e9816665">
  <xsd:schema xmlns:xsd="http://www.w3.org/2001/XMLSchema" xmlns:xs="http://www.w3.org/2001/XMLSchema" xmlns:p="http://schemas.microsoft.com/office/2006/metadata/properties" xmlns:ns2="7db0f186-5b92-4bfd-ac12-14c8e7499ebf" xmlns:ns3="aabc5e86-c560-451a-ab55-a2bd61177530" targetNamespace="http://schemas.microsoft.com/office/2006/metadata/properties" ma:root="true" ma:fieldsID="0acd41363782aff5bdfe58bc69f45a45" ns2:_="" ns3:_="">
    <xsd:import namespace="7db0f186-5b92-4bfd-ac12-14c8e7499ebf"/>
    <xsd:import namespace="aabc5e86-c560-451a-ab55-a2bd611775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b0f186-5b92-4bfd-ac12-14c8e7499e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bc5e86-c560-451a-ab55-a2bd611775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9D6071-430F-4CD1-9DAB-80924D3DE69B}">
  <ds:schemaRefs>
    <ds:schemaRef ds:uri="http://schemas.microsoft.com/sharepoint/v3/contenttype/forms"/>
  </ds:schemaRefs>
</ds:datastoreItem>
</file>

<file path=customXml/itemProps2.xml><?xml version="1.0" encoding="utf-8"?>
<ds:datastoreItem xmlns:ds="http://schemas.openxmlformats.org/officeDocument/2006/customXml" ds:itemID="{DC9F1901-298E-41D6-82D4-7CBA42130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b0f186-5b92-4bfd-ac12-14c8e7499ebf"/>
    <ds:schemaRef ds:uri="aabc5e86-c560-451a-ab55-a2bd611775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D133A8-1DB0-4104-9CE6-ADD2BC19E700}">
  <ds:schemaRefs>
    <ds:schemaRef ds:uri="http://purl.org/dc/dcmitype/"/>
    <ds:schemaRef ds:uri="http://purl.org/dc/terms/"/>
    <ds:schemaRef ds:uri="http://schemas.openxmlformats.org/package/2006/metadata/core-properties"/>
    <ds:schemaRef ds:uri="http://schemas.microsoft.com/office/2006/metadata/properties"/>
    <ds:schemaRef ds:uri="7db0f186-5b92-4bfd-ac12-14c8e7499ebf"/>
    <ds:schemaRef ds:uri="http://schemas.microsoft.com/office/2006/documentManagement/types"/>
    <ds:schemaRef ds:uri="http://schemas.microsoft.com/office/infopath/2007/PartnerControls"/>
    <ds:schemaRef ds:uri="aabc5e86-c560-451a-ab55-a2bd61177530"/>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 Me</vt:lpstr>
      <vt:lpstr>Main Input Tab</vt:lpstr>
      <vt:lpstr>CCT Input Tab</vt:lpstr>
      <vt:lpstr>Removed Input Tab</vt:lpstr>
      <vt:lpstr>POU Input Tab</vt:lpstr>
      <vt:lpstr>Consolidated List of All Tools</vt:lpstr>
      <vt:lpstr>All Tools Pivot</vt:lpstr>
      <vt:lpstr>Full CMUA POU List</vt:lpstr>
      <vt:lpstr>CCT</vt:lpstr>
      <vt:lpstr>Cal TF Resource List</vt:lpstr>
      <vt:lpstr>CTA</vt:lpstr>
      <vt:lpstr>Drop 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Spencer Lipp</dc:creator>
  <cp:keywords/>
  <dc:description/>
  <cp:lastModifiedBy>Spencer Lipp</cp:lastModifiedBy>
  <cp:revision/>
  <dcterms:created xsi:type="dcterms:W3CDTF">2023-05-03T17:41:25Z</dcterms:created>
  <dcterms:modified xsi:type="dcterms:W3CDTF">2023-07-11T17:09:48Z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0x0101009D5977E53ECE364CAFA26FD5946A5385</vt:lpwstr>
  </property>
  <property fmtid="{D5CDD505-2E9C-101B-9397-08002B2CF9AE}" pid="3" name="Order">
    <vt:r8>500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ies>
</file>